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Users\Sharp home\My Documents\@@Beaumaris YC\$$Membership\2023 - 24\"/>
    </mc:Choice>
  </mc:AlternateContent>
  <xr:revisionPtr revIDLastSave="0" documentId="13_ncr:1_{68888FAD-75CD-4A92-97B3-C3D2F9D639DD}" xr6:coauthVersionLast="47" xr6:coauthVersionMax="47" xr10:uidLastSave="{00000000-0000-0000-0000-000000000000}"/>
  <bookViews>
    <workbookView xWindow="-120" yWindow="-120" windowWidth="25440" windowHeight="15540" xr2:uid="{00000000-000D-0000-FFFF-FFFF00000000}"/>
  </bookViews>
  <sheets>
    <sheet name="Membership Form 2021 - 2023" sheetId="6" r:id="rId1"/>
    <sheet name="Sheet3" sheetId="3" r:id="rId2"/>
  </sheets>
  <definedNames>
    <definedName name="_xlnm.Print_Area" localSheetId="0">'Membership Form 2021 - 2023'!$B$1:$M$88</definedName>
    <definedName name="TABLE" localSheetId="0">'Membership Form 2021 - 2023'!#REF!</definedName>
    <definedName name="TABLE_2" localSheetId="0">'Membership Form 2021 - 2023'!#REF!</definedName>
    <definedName name="TABLE_3" localSheetId="0">'Membership Form 2021 - 2023'!#REF!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6" l="1"/>
  <c r="C42" i="6"/>
  <c r="G42" i="6" s="1"/>
  <c r="E75" i="6"/>
  <c r="I43" i="6" l="1"/>
  <c r="F42" i="6"/>
  <c r="I42" i="6"/>
  <c r="M52" i="6"/>
  <c r="M59" i="6"/>
  <c r="M60" i="6" l="1"/>
  <c r="L51" i="6" l="1"/>
  <c r="L50" i="6"/>
</calcChain>
</file>

<file path=xl/sharedStrings.xml><?xml version="1.0" encoding="utf-8"?>
<sst xmlns="http://schemas.openxmlformats.org/spreadsheetml/2006/main" count="114" uniqueCount="99">
  <si>
    <t xml:space="preserve">Beaumaris Yacht Club Inc.  </t>
  </si>
  <si>
    <t>www.beaumarisyc.com</t>
  </si>
  <si>
    <t xml:space="preserve">Incorporation Number: A000 3108W   </t>
  </si>
  <si>
    <t xml:space="preserve">ABN: 36 914 359 582  </t>
  </si>
  <si>
    <t>Insert Amount Payable</t>
  </si>
  <si>
    <t>Youth</t>
  </si>
  <si>
    <t>Student</t>
  </si>
  <si>
    <t>Senior</t>
  </si>
  <si>
    <t>Associate</t>
  </si>
  <si>
    <t>Service</t>
  </si>
  <si>
    <t>Name</t>
  </si>
  <si>
    <t>Principal</t>
  </si>
  <si>
    <t>Partner</t>
  </si>
  <si>
    <t>Dependent #1</t>
  </si>
  <si>
    <t>Dependent #2</t>
  </si>
  <si>
    <t>Dependent #3</t>
  </si>
  <si>
    <t>Youth #1</t>
  </si>
  <si>
    <t>Youth #2</t>
  </si>
  <si>
    <t>Youth #3</t>
  </si>
  <si>
    <t>MEMBERSHIP FEES AND LEVIES PAYABLE</t>
  </si>
  <si>
    <t>Boat Storage (if available)</t>
  </si>
  <si>
    <t>BOAT STORAGE FEES PAYABLE</t>
  </si>
  <si>
    <t>TOTAL FEES AND LEVIES PAYABLE</t>
  </si>
  <si>
    <t>Boat</t>
  </si>
  <si>
    <t>Class</t>
  </si>
  <si>
    <t>Sail Number</t>
  </si>
  <si>
    <t>Boat Name</t>
  </si>
  <si>
    <t>Hull Colour</t>
  </si>
  <si>
    <t>1st</t>
  </si>
  <si>
    <t>2nd</t>
  </si>
  <si>
    <t>3rd</t>
  </si>
  <si>
    <t>Duty Roster</t>
  </si>
  <si>
    <t>Membership</t>
  </si>
  <si>
    <t>Insurance and Liability</t>
  </si>
  <si>
    <t>Beaumaris Yacht Club accepts no liability for the personal safety of members or for any damages or loss to personal property, boats or equipment.  It is a requirement of membership of BYC that all boat owners insure their boats against all risks associated with their use of the Club and sailing activities.  Third party property insurance is the minimum acceptable level of cover.</t>
  </si>
  <si>
    <t>Registration of boat(s) for Club sailing</t>
  </si>
  <si>
    <t>Permissions</t>
  </si>
  <si>
    <t>Non sailing member</t>
  </si>
  <si>
    <t>No fee</t>
  </si>
  <si>
    <t>Address</t>
  </si>
  <si>
    <t>Mobile</t>
  </si>
  <si>
    <t>Name of Principal member</t>
  </si>
  <si>
    <t>Boat Storage Agreement (if applicable)</t>
  </si>
  <si>
    <t>Please complete Part 2</t>
  </si>
  <si>
    <r>
      <t xml:space="preserve">Members of the Beaumaris Yacht Club are bound by the Club Rules and by Policies and Procedures adopted by the Committee of Management from time to time. These are available at </t>
    </r>
    <r>
      <rPr>
        <sz val="14"/>
        <color rgb="FFFF0000"/>
        <rFont val="Calibri"/>
        <family val="2"/>
        <scheme val="minor"/>
      </rPr>
      <t>www.beaumarisyc.com</t>
    </r>
    <r>
      <rPr>
        <sz val="14"/>
        <rFont val="Calibri"/>
        <family val="2"/>
        <scheme val="minor"/>
      </rPr>
      <t xml:space="preserve"> Important changes are advised to members by email. 
Members are invited to all Members' meetings and, with the exception of Associate members and members under 15, are entitled to vote at any meeting of members.</t>
    </r>
  </si>
  <si>
    <t>PO Box 16, Black Rock, VIC, 3193</t>
  </si>
  <si>
    <t>Membership Officer:</t>
  </si>
  <si>
    <t>Susan Sharp</t>
  </si>
  <si>
    <t>Email:</t>
  </si>
  <si>
    <t>susan@beaumarisyc.com</t>
  </si>
  <si>
    <t>Complete fields shaded pink</t>
  </si>
  <si>
    <t xml:space="preserve">I/we give permission for Beaumaris Yacht Club to use photographs, movies of myself and/or children for marketing, pubic relations purposes (internet or other mediums) including display on the Club's website. </t>
  </si>
  <si>
    <t>Strike out or delete if you do not agree to the following specific permission.</t>
  </si>
  <si>
    <t>Declaration</t>
  </si>
  <si>
    <t>I/we declare that I/we will abide by the rules of Beaumaris Yacht Club and the decisions of the Committee of Management pertaining to boat storage.</t>
  </si>
  <si>
    <t>By returning this completed form and making the required payment for the relevant membership category, you agree to abide by the Rules, Policies and Procedures of the Beaumaris Yacht Club.</t>
  </si>
  <si>
    <t>Email</t>
  </si>
  <si>
    <t>Family/Partner Contact details:</t>
  </si>
  <si>
    <t>Relationship</t>
  </si>
  <si>
    <t>Beaumaris Yacht Club is a volunteer organisation that relies on members assisting in Club operations throughout the season.  Members (and parents of junior members) will be placed on a Duty Roster covering vital Club functions including Duty Officer, assisting on the rescue boats and in the canteen.  Members are usually rostered on twice a season, once before Christmas and once after. This may change according to membership levels. Duty roles are a great way to get to know people and become familiar with Club operations.</t>
  </si>
  <si>
    <t>Part 2 - Membership fees and boat storage fees</t>
  </si>
  <si>
    <t>Part 1 - Member/Applicant</t>
  </si>
  <si>
    <t>Email address</t>
  </si>
  <si>
    <t>`</t>
  </si>
  <si>
    <t>Beaumaris Yacht Club strongly recommends that sailors hold current Ambulance Victoria membership.  
In the event the Club deems it necessary, an ambulance will be called for assistance.
 The Club will not be liable for costs incurred if the sailor is not a member of Ambulance Victoria.</t>
  </si>
  <si>
    <t>Date of birth (dd/mm/yy)</t>
  </si>
  <si>
    <t>Date of Birth
dd/mm/yy)</t>
  </si>
  <si>
    <r>
      <t xml:space="preserve">Life 
</t>
    </r>
    <r>
      <rPr>
        <b/>
        <sz val="10"/>
        <rFont val="Calibri"/>
        <family val="2"/>
        <scheme val="minor"/>
      </rPr>
      <t>(sailing)</t>
    </r>
  </si>
  <si>
    <r>
      <t xml:space="preserve">Life 
</t>
    </r>
    <r>
      <rPr>
        <b/>
        <sz val="10"/>
        <rFont val="Calibri"/>
        <family val="2"/>
        <scheme val="minor"/>
      </rPr>
      <t>(non-sailing)</t>
    </r>
  </si>
  <si>
    <r>
      <t xml:space="preserve">Family </t>
    </r>
    <r>
      <rPr>
        <b/>
        <sz val="14"/>
        <color rgb="FFFF0000"/>
        <rFont val="Calibri"/>
        <family val="2"/>
        <scheme val="minor"/>
      </rPr>
      <t>*</t>
    </r>
    <r>
      <rPr>
        <b/>
        <sz val="14"/>
        <color rgb="FFFF0000"/>
        <rFont val="Calibri"/>
        <family val="2"/>
      </rPr>
      <t xml:space="preserve"> </t>
    </r>
  </si>
  <si>
    <t>Part 4 - Emergency Contacts</t>
  </si>
  <si>
    <t>Part 3 - Boat Registration</t>
  </si>
  <si>
    <t>Middle Rack</t>
  </si>
  <si>
    <t>Ground Rack</t>
  </si>
  <si>
    <t>Top Rack</t>
  </si>
  <si>
    <t>Dinghies and skiffs up to 14 feet in length</t>
  </si>
  <si>
    <t>Junior class dinghies (Minnow, Optimist, etc.)</t>
  </si>
  <si>
    <t>Please complete Part 4</t>
  </si>
  <si>
    <t>Please provide details of persons to be contacted in the event of an emergency. 
The nominated Emergency Contact(s) should be able to attend Beaumaris Yacht Club within a reasonble time if required to assist the member.
Please do not nominate Emergency Contacts who live interstate or overseas.</t>
  </si>
  <si>
    <r>
      <rPr>
        <b/>
        <i/>
        <sz val="16"/>
        <rFont val="Calibri"/>
        <family val="2"/>
        <scheme val="minor"/>
      </rPr>
      <t>Emergency Contact B</t>
    </r>
    <r>
      <rPr>
        <b/>
        <i/>
        <sz val="14"/>
        <rFont val="Calibri"/>
        <family val="2"/>
        <scheme val="minor"/>
      </rPr>
      <t xml:space="preserve">
</t>
    </r>
    <r>
      <rPr>
        <b/>
        <i/>
        <sz val="11"/>
        <rFont val="Calibri"/>
        <family val="2"/>
        <scheme val="minor"/>
      </rPr>
      <t>Please ensure that this person understands and acknowledges that they are listed as an Emergency Contact and that they are in a position to be able to physically attend BYC in the event of an emergency</t>
    </r>
  </si>
  <si>
    <r>
      <rPr>
        <b/>
        <i/>
        <sz val="16"/>
        <rFont val="Calibri"/>
        <family val="2"/>
        <scheme val="minor"/>
      </rPr>
      <t xml:space="preserve">Emergency Contact A
</t>
    </r>
    <r>
      <rPr>
        <b/>
        <i/>
        <sz val="11"/>
        <rFont val="Calibri"/>
        <family val="2"/>
        <scheme val="minor"/>
      </rPr>
      <t>Please ensure that this person understands and acknowledges that they are listed as an Emergency Contact and that they are in a position to be able to physically attend BYC in the event of an emergency</t>
    </r>
  </si>
  <si>
    <t>Fee if sailing</t>
  </si>
  <si>
    <t>* Details of family members who sail</t>
  </si>
  <si>
    <t>Australian Sailing levy for insurance cover for permanent Rescue Boat crew</t>
  </si>
  <si>
    <t>Australian Sailing levy for insurance cover for Life Member if sailing</t>
  </si>
  <si>
    <r>
      <t xml:space="preserve">Membership
</t>
    </r>
    <r>
      <rPr>
        <i/>
        <sz val="12"/>
        <rFont val="Calibri"/>
        <family val="2"/>
        <scheme val="minor"/>
      </rPr>
      <t>(includes 40% facilities levy)</t>
    </r>
  </si>
  <si>
    <t>Fee for Family Member who is participating in sailing</t>
  </si>
  <si>
    <t>(Principal is covered by Family Membership)</t>
  </si>
  <si>
    <t>Membership Form 2023 – 2024</t>
  </si>
  <si>
    <t>19 years of age and over at 1 July 2023</t>
  </si>
  <si>
    <t>18 years of age and under at 1 July 2023</t>
  </si>
  <si>
    <r>
      <rPr>
        <b/>
        <sz val="12"/>
        <rFont val="Calibri"/>
        <family val="2"/>
      </rPr>
      <t>Full time</t>
    </r>
    <r>
      <rPr>
        <sz val="12"/>
        <rFont val="Calibri"/>
        <family val="2"/>
      </rPr>
      <t xml:space="preserve"> students 19 – 25 years of age as at 1 July 2023</t>
    </r>
  </si>
  <si>
    <r>
      <t xml:space="preserve">Including children 18 years of age and under at 1 July 2023 and dependent </t>
    </r>
    <r>
      <rPr>
        <b/>
        <sz val="11"/>
        <rFont val="Calibri"/>
        <family val="2"/>
      </rPr>
      <t>full time</t>
    </r>
    <r>
      <rPr>
        <sz val="11"/>
        <rFont val="Calibri"/>
        <family val="2"/>
      </rPr>
      <t xml:space="preserve"> student children 19 years of age and over to 25 years of age and under at 1 July 2023
</t>
    </r>
    <r>
      <rPr>
        <b/>
        <sz val="11"/>
        <color rgb="FFFF0000"/>
        <rFont val="Calibri"/>
        <family val="2"/>
      </rPr>
      <t>ADDITIONAL DETAILS REQUIRED FOR FAMILY MEMBERS PARTICIPATING IN SAILING - SEE BELOW</t>
    </r>
  </si>
  <si>
    <r>
      <t xml:space="preserve">Dependent full time students: </t>
    </r>
    <r>
      <rPr>
        <sz val="12"/>
        <rFont val="Calibri"/>
        <family val="2"/>
      </rPr>
      <t>19 years of age and over to 25 years of age and under at 1 July 2023</t>
    </r>
  </si>
  <si>
    <r>
      <t>Youth:</t>
    </r>
    <r>
      <rPr>
        <sz val="12"/>
        <rFont val="Calibri"/>
        <family val="2"/>
      </rPr>
      <t xml:space="preserve"> 18 years of age and under at 1 July 2023</t>
    </r>
  </si>
  <si>
    <t>Emergency Contact Form 
2023 – 2024</t>
  </si>
  <si>
    <t>$645 + additional fees per below</t>
  </si>
  <si>
    <r>
      <rPr>
        <b/>
        <i/>
        <sz val="14"/>
        <rFont val="Calibri"/>
        <family val="2"/>
      </rPr>
      <t xml:space="preserve">Fees for the 2023/2024 season are due from 1 July 2023
</t>
    </r>
    <r>
      <rPr>
        <b/>
        <sz val="11"/>
        <rFont val="Calibri"/>
        <family val="2"/>
      </rPr>
      <t xml:space="preserve">EFT payment - please include the name of the principal member in the payment description. 
</t>
    </r>
    <r>
      <rPr>
        <b/>
        <sz val="16"/>
        <rFont val="Calibri"/>
        <family val="2"/>
      </rPr>
      <t xml:space="preserve">BSB: 633-000     ACCOUNT NUMBER: 134071232  </t>
    </r>
    <r>
      <rPr>
        <b/>
        <sz val="11"/>
        <rFont val="Calibri"/>
        <family val="2"/>
      </rPr>
      <t xml:space="preserve">
Both this form and payment must be received to activate membership.</t>
    </r>
  </si>
  <si>
    <r>
      <t xml:space="preserve">Mast or beach trolley </t>
    </r>
    <r>
      <rPr>
        <i/>
        <sz val="12"/>
        <rFont val="Calibri"/>
        <family val="2"/>
        <scheme val="minor"/>
      </rPr>
      <t xml:space="preserve">(for boats </t>
    </r>
    <r>
      <rPr>
        <b/>
        <i/>
        <sz val="12"/>
        <rFont val="Calibri"/>
        <family val="2"/>
        <scheme val="minor"/>
      </rPr>
      <t>NOT</t>
    </r>
    <r>
      <rPr>
        <i/>
        <sz val="12"/>
        <rFont val="Calibri"/>
        <family val="2"/>
        <scheme val="minor"/>
      </rPr>
      <t xml:space="preserve"> stored at BYC)
</t>
    </r>
    <r>
      <rPr>
        <sz val="12"/>
        <rFont val="Calibri"/>
        <family val="2"/>
        <scheme val="minor"/>
      </rPr>
      <t>All masts, booms and beach trolleys must be clearly labelled with the boat name and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</si>
</sst>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
    <numFmt numFmtId="165" formatCode="&quot;$&quot;#,##0"/>
    <numFmt numFmtId="166" formatCode="0000\ 000\ 000"/>
    <numFmt numFmtId="167" formatCode="[$-C09]dd\-mmm\-yy;@"/>
  </numFmts>
  <fonts count="46" x14ac:knownFonts="1">
    <font>
      <sz val="10"/>
      <name val="Arial"/>
    </font>
    <font>
      <sz val="9"/>
      <name val="Arial"/>
      <family val="2"/>
    </font>
    <font>
      <u/>
      <sz val="10"/>
      <color indexed="12"/>
      <name val="Arial"/>
      <family val="2"/>
    </font>
    <font>
      <i/>
      <sz val="10"/>
      <name val="Arial"/>
      <family val="2"/>
    </font>
    <font>
      <sz val="11"/>
      <name val="Calibri"/>
      <family val="2"/>
    </font>
    <font>
      <b/>
      <sz val="11"/>
      <name val="Calibri"/>
      <family val="2"/>
    </font>
    <font>
      <sz val="12"/>
      <name val="Calibri"/>
      <family val="2"/>
    </font>
    <font>
      <b/>
      <i/>
      <sz val="11"/>
      <name val="Calibri"/>
      <family val="2"/>
    </font>
    <font>
      <b/>
      <i/>
      <sz val="14"/>
      <name val="Calibri"/>
      <family val="2"/>
    </font>
    <font>
      <b/>
      <sz val="12"/>
      <name val="Calibri"/>
      <family val="2"/>
    </font>
    <font>
      <sz val="10"/>
      <name val="Calibri"/>
      <family val="2"/>
      <scheme val="minor"/>
    </font>
    <font>
      <sz val="11"/>
      <name val="Calibri"/>
      <family val="2"/>
      <scheme val="minor"/>
    </font>
    <font>
      <b/>
      <sz val="10"/>
      <name val="Calibri"/>
      <family val="2"/>
      <scheme val="minor"/>
    </font>
    <font>
      <sz val="9"/>
      <name val="Calibri"/>
      <family val="2"/>
      <scheme val="minor"/>
    </font>
    <font>
      <b/>
      <i/>
      <sz val="11"/>
      <name val="Calibri"/>
      <family val="2"/>
      <scheme val="minor"/>
    </font>
    <font>
      <i/>
      <sz val="11"/>
      <name val="Calibri"/>
      <family val="2"/>
      <scheme val="minor"/>
    </font>
    <font>
      <b/>
      <i/>
      <sz val="14"/>
      <name val="Calibri"/>
      <family val="2"/>
      <scheme val="minor"/>
    </font>
    <font>
      <b/>
      <sz val="12"/>
      <name val="Calibri"/>
      <family val="2"/>
      <scheme val="minor"/>
    </font>
    <font>
      <sz val="12"/>
      <name val="Calibri"/>
      <family val="2"/>
      <scheme val="minor"/>
    </font>
    <font>
      <b/>
      <sz val="14"/>
      <name val="Calibri"/>
      <family val="2"/>
      <scheme val="minor"/>
    </font>
    <font>
      <u/>
      <sz val="12"/>
      <color rgb="FF0000FF"/>
      <name val="Calibri"/>
      <family val="2"/>
      <scheme val="minor"/>
    </font>
    <font>
      <i/>
      <sz val="12"/>
      <name val="Calibri"/>
      <family val="2"/>
      <scheme val="minor"/>
    </font>
    <font>
      <b/>
      <sz val="12"/>
      <color indexed="8"/>
      <name val="Calibri"/>
      <family val="2"/>
      <scheme val="minor"/>
    </font>
    <font>
      <b/>
      <i/>
      <sz val="16"/>
      <name val="Calibri"/>
      <family val="2"/>
      <scheme val="minor"/>
    </font>
    <font>
      <b/>
      <sz val="26"/>
      <color theme="3"/>
      <name val="Cambria"/>
      <family val="1"/>
      <scheme val="major"/>
    </font>
    <font>
      <b/>
      <sz val="18"/>
      <color indexed="9"/>
      <name val="Calibri"/>
      <family val="2"/>
      <scheme val="minor"/>
    </font>
    <font>
      <b/>
      <sz val="16"/>
      <color rgb="FFFF0000"/>
      <name val="Calibri"/>
      <family val="2"/>
      <scheme val="minor"/>
    </font>
    <font>
      <b/>
      <sz val="11"/>
      <color rgb="FFFF0000"/>
      <name val="Calibri"/>
      <family val="2"/>
    </font>
    <font>
      <b/>
      <i/>
      <sz val="16"/>
      <color rgb="FFFF0000"/>
      <name val="Calibri"/>
      <family val="2"/>
      <scheme val="minor"/>
    </font>
    <font>
      <b/>
      <sz val="14"/>
      <color rgb="FFFF0000"/>
      <name val="Calibri"/>
      <family val="2"/>
      <scheme val="minor"/>
    </font>
    <font>
      <b/>
      <sz val="14"/>
      <color rgb="FFFF0000"/>
      <name val="Calibri"/>
      <family val="2"/>
    </font>
    <font>
      <b/>
      <sz val="30"/>
      <color indexed="9"/>
      <name val="Calibri"/>
      <family val="2"/>
      <scheme val="minor"/>
    </font>
    <font>
      <b/>
      <sz val="22"/>
      <color indexed="9"/>
      <name val="Calibri"/>
      <family val="2"/>
      <scheme val="minor"/>
    </font>
    <font>
      <sz val="10"/>
      <name val="Arial"/>
      <family val="2"/>
    </font>
    <font>
      <sz val="14"/>
      <name val="Calibri"/>
      <family val="2"/>
      <scheme val="minor"/>
    </font>
    <font>
      <b/>
      <i/>
      <sz val="14"/>
      <color rgb="FFFF0000"/>
      <name val="Calibri"/>
      <family val="2"/>
      <scheme val="minor"/>
    </font>
    <font>
      <sz val="14"/>
      <color rgb="FFFF0000"/>
      <name val="Calibri"/>
      <family val="2"/>
      <scheme val="minor"/>
    </font>
    <font>
      <i/>
      <sz val="16"/>
      <name val="Calibri"/>
      <family val="2"/>
      <scheme val="minor"/>
    </font>
    <font>
      <b/>
      <i/>
      <sz val="12"/>
      <color rgb="FFFF0000"/>
      <name val="Calibri"/>
      <family val="2"/>
      <scheme val="minor"/>
    </font>
    <font>
      <b/>
      <sz val="16"/>
      <name val="Calibri"/>
      <family val="2"/>
    </font>
    <font>
      <u/>
      <sz val="12"/>
      <color indexed="12"/>
      <name val="Arial"/>
      <family val="2"/>
    </font>
    <font>
      <b/>
      <sz val="12"/>
      <color theme="3"/>
      <name val="Calibri"/>
      <family val="2"/>
      <scheme val="minor"/>
    </font>
    <font>
      <sz val="12"/>
      <name val="Arial"/>
      <family val="2"/>
    </font>
    <font>
      <b/>
      <u/>
      <sz val="12"/>
      <color indexed="12"/>
      <name val="Calibri"/>
      <family val="2"/>
      <scheme val="minor"/>
    </font>
    <font>
      <sz val="10"/>
      <name val="Arial"/>
    </font>
    <font>
      <b/>
      <i/>
      <sz val="12"/>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3"/>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33" fillId="0" borderId="0"/>
    <xf numFmtId="44" fontId="44" fillId="0" borderId="0" applyFont="0" applyFill="0" applyBorder="0" applyAlignment="0" applyProtection="0"/>
  </cellStyleXfs>
  <cellXfs count="145">
    <xf numFmtId="0" fontId="0" fillId="0" borderId="0" xfId="0"/>
    <xf numFmtId="0" fontId="10" fillId="0" borderId="0" xfId="0" applyFont="1"/>
    <xf numFmtId="0" fontId="1" fillId="0" borderId="0" xfId="0" applyFont="1"/>
    <xf numFmtId="0" fontId="17" fillId="0" borderId="0" xfId="0" applyFont="1" applyAlignment="1">
      <alignment vertical="center"/>
    </xf>
    <xf numFmtId="164" fontId="17" fillId="0" borderId="0" xfId="0" applyNumberFormat="1" applyFont="1" applyAlignment="1">
      <alignment vertical="center"/>
    </xf>
    <xf numFmtId="0" fontId="19" fillId="0" borderId="0" xfId="0" applyFont="1" applyAlignment="1">
      <alignment vertical="center"/>
    </xf>
    <xf numFmtId="0" fontId="18" fillId="0" borderId="0" xfId="0" applyFont="1" applyAlignment="1">
      <alignment vertical="center"/>
    </xf>
    <xf numFmtId="2" fontId="13" fillId="0" borderId="0" xfId="0" applyNumberFormat="1" applyFont="1" applyAlignment="1">
      <alignment vertical="top" wrapText="1"/>
    </xf>
    <xf numFmtId="0" fontId="20" fillId="0" borderId="0" xfId="1" applyFont="1" applyBorder="1" applyAlignment="1" applyProtection="1">
      <alignment horizontal="right"/>
    </xf>
    <xf numFmtId="0" fontId="0" fillId="0" borderId="0" xfId="0" applyAlignment="1">
      <alignment vertical="center"/>
    </xf>
    <xf numFmtId="0" fontId="3" fillId="0" borderId="0" xfId="0" applyFont="1"/>
    <xf numFmtId="0" fontId="1" fillId="0" borderId="0" xfId="0" applyFont="1" applyAlignment="1">
      <alignment vertical="center"/>
    </xf>
    <xf numFmtId="0" fontId="0" fillId="0" borderId="0" xfId="0" applyAlignment="1">
      <alignment horizontal="center"/>
    </xf>
    <xf numFmtId="165" fontId="22" fillId="7" borderId="7" xfId="0" applyNumberFormat="1" applyFont="1" applyFill="1" applyBorder="1" applyAlignment="1">
      <alignment horizontal="center" vertical="center"/>
    </xf>
    <xf numFmtId="0" fontId="17" fillId="0" borderId="7" xfId="0" applyFont="1" applyBorder="1" applyAlignment="1">
      <alignment horizontal="center" vertical="center"/>
    </xf>
    <xf numFmtId="0" fontId="38" fillId="7" borderId="7" xfId="0" applyFont="1" applyFill="1" applyBorder="1" applyAlignment="1">
      <alignment vertical="center"/>
    </xf>
    <xf numFmtId="0" fontId="17" fillId="0" borderId="0" xfId="0" applyFont="1"/>
    <xf numFmtId="0" fontId="40" fillId="0" borderId="0" xfId="1" applyFont="1" applyBorder="1" applyAlignment="1" applyProtection="1">
      <alignment vertical="center"/>
    </xf>
    <xf numFmtId="0" fontId="41" fillId="0" borderId="0" xfId="0" applyFont="1" applyAlignment="1">
      <alignment vertical="center"/>
    </xf>
    <xf numFmtId="0" fontId="42" fillId="0" borderId="0" xfId="0" applyFont="1" applyAlignment="1">
      <alignment vertical="center"/>
    </xf>
    <xf numFmtId="0" fontId="43" fillId="0" borderId="0" xfId="1" applyFont="1" applyBorder="1" applyAlignment="1" applyProtection="1">
      <alignment horizontal="left" vertical="center" indent="1"/>
    </xf>
    <xf numFmtId="0" fontId="42" fillId="0" borderId="0" xfId="0" applyFont="1"/>
    <xf numFmtId="0" fontId="17" fillId="0" borderId="0" xfId="0" applyFont="1" applyAlignment="1">
      <alignment horizontal="left" indent="1"/>
    </xf>
    <xf numFmtId="0" fontId="40" fillId="0" borderId="0" xfId="1" applyFont="1" applyBorder="1" applyAlignment="1" applyProtection="1">
      <alignment horizontal="right" vertical="center"/>
    </xf>
    <xf numFmtId="0" fontId="16" fillId="3" borderId="0" xfId="0" applyFont="1" applyFill="1" applyAlignment="1">
      <alignment horizontal="left" vertical="center" indent="1"/>
    </xf>
    <xf numFmtId="0" fontId="11" fillId="3" borderId="0" xfId="0" applyFont="1" applyFill="1"/>
    <xf numFmtId="0" fontId="11" fillId="4" borderId="0" xfId="0" applyFont="1" applyFill="1"/>
    <xf numFmtId="0" fontId="14" fillId="3" borderId="0" xfId="0" applyFont="1" applyFill="1"/>
    <xf numFmtId="0" fontId="15" fillId="3" borderId="0" xfId="0" applyFont="1" applyFill="1"/>
    <xf numFmtId="0" fontId="16" fillId="4" borderId="0" xfId="0" applyFont="1" applyFill="1" applyAlignment="1">
      <alignment horizontal="left" vertical="center" indent="1"/>
    </xf>
    <xf numFmtId="0" fontId="15" fillId="4" borderId="0" xfId="0" applyFont="1" applyFill="1"/>
    <xf numFmtId="0" fontId="15" fillId="3" borderId="0" xfId="0" applyFont="1" applyFill="1" applyAlignment="1">
      <alignment vertical="center"/>
    </xf>
    <xf numFmtId="0" fontId="3" fillId="4" borderId="0" xfId="0" applyFont="1" applyFill="1"/>
    <xf numFmtId="0" fontId="35" fillId="0" borderId="7" xfId="0" applyFont="1" applyBorder="1" applyAlignment="1">
      <alignment vertical="center"/>
    </xf>
    <xf numFmtId="0" fontId="12" fillId="0" borderId="0" xfId="0" applyFont="1"/>
    <xf numFmtId="0" fontId="35" fillId="0" borderId="7" xfId="0" applyFont="1" applyBorder="1" applyAlignment="1">
      <alignment horizontal="left" vertical="center" indent="1"/>
    </xf>
    <xf numFmtId="0" fontId="19" fillId="0" borderId="7" xfId="0" applyFont="1" applyBorder="1" applyAlignment="1">
      <alignment horizontal="center" vertical="center"/>
    </xf>
    <xf numFmtId="0" fontId="19" fillId="0" borderId="7" xfId="0" applyFont="1" applyBorder="1" applyAlignment="1">
      <alignment vertical="center" wrapText="1"/>
    </xf>
    <xf numFmtId="165" fontId="22" fillId="0" borderId="7" xfId="0" applyNumberFormat="1" applyFont="1" applyBorder="1" applyAlignment="1">
      <alignment horizontal="center" vertical="center" wrapText="1"/>
    </xf>
    <xf numFmtId="15" fontId="18" fillId="0" borderId="7" xfId="0" applyNumberFormat="1" applyFont="1" applyBorder="1" applyAlignment="1">
      <alignment horizontal="center" vertical="center"/>
    </xf>
    <xf numFmtId="165" fontId="17" fillId="0" borderId="7" xfId="0" applyNumberFormat="1" applyFont="1" applyBorder="1" applyAlignment="1">
      <alignment horizontal="center" vertical="center"/>
    </xf>
    <xf numFmtId="165" fontId="17" fillId="7" borderId="7" xfId="0" applyNumberFormat="1" applyFont="1" applyFill="1" applyBorder="1" applyAlignment="1">
      <alignment horizontal="center" vertical="center"/>
    </xf>
    <xf numFmtId="0" fontId="28" fillId="0" borderId="0" xfId="0" applyFont="1" applyAlignment="1">
      <alignment horizontal="left" vertical="center" indent="1"/>
    </xf>
    <xf numFmtId="0" fontId="23" fillId="8" borderId="0" xfId="0" applyFont="1" applyFill="1" applyAlignment="1">
      <alignment horizontal="left" vertical="center" indent="1"/>
    </xf>
    <xf numFmtId="0" fontId="37" fillId="8" borderId="0" xfId="0" applyFont="1" applyFill="1"/>
    <xf numFmtId="0" fontId="37" fillId="8" borderId="0" xfId="0" applyFont="1" applyFill="1" applyAlignment="1">
      <alignment vertical="center"/>
    </xf>
    <xf numFmtId="15" fontId="18" fillId="7" borderId="7" xfId="0" applyNumberFormat="1" applyFont="1" applyFill="1" applyBorder="1" applyAlignment="1">
      <alignment horizontal="center" vertical="center"/>
    </xf>
    <xf numFmtId="0" fontId="33" fillId="0" borderId="0" xfId="0" applyFont="1" applyAlignment="1">
      <alignment horizontal="center"/>
    </xf>
    <xf numFmtId="0" fontId="17" fillId="0" borderId="0" xfId="0" applyFont="1" applyAlignment="1">
      <alignment horizontal="center" vertical="center"/>
    </xf>
    <xf numFmtId="0" fontId="19" fillId="0" borderId="7" xfId="0" applyFont="1" applyBorder="1" applyAlignment="1">
      <alignment horizontal="center" vertical="center" wrapText="1"/>
    </xf>
    <xf numFmtId="164" fontId="17" fillId="0" borderId="2" xfId="0" applyNumberFormat="1" applyFont="1" applyBorder="1" applyAlignment="1">
      <alignment vertical="center"/>
    </xf>
    <xf numFmtId="164" fontId="17" fillId="0" borderId="3" xfId="0" applyNumberFormat="1" applyFont="1" applyBorder="1" applyAlignment="1">
      <alignment vertical="center"/>
    </xf>
    <xf numFmtId="0" fontId="17" fillId="0" borderId="10" xfId="0" applyFont="1" applyBorder="1" applyAlignment="1">
      <alignment horizontal="left" vertical="center" indent="1"/>
    </xf>
    <xf numFmtId="0" fontId="17" fillId="0" borderId="0" xfId="0" applyFont="1" applyAlignment="1">
      <alignment horizontal="left" vertical="center" indent="1"/>
    </xf>
    <xf numFmtId="0" fontId="17" fillId="0" borderId="8" xfId="0" applyFont="1" applyBorder="1" applyAlignment="1">
      <alignment horizontal="left" vertical="center" indent="1"/>
    </xf>
    <xf numFmtId="0" fontId="17" fillId="0" borderId="9" xfId="0" applyFont="1" applyBorder="1" applyAlignment="1">
      <alignment horizontal="left" vertical="center" indent="1"/>
    </xf>
    <xf numFmtId="165" fontId="17" fillId="0" borderId="11" xfId="0" applyNumberFormat="1" applyFont="1" applyBorder="1" applyAlignment="1">
      <alignment horizontal="center" vertical="center"/>
    </xf>
    <xf numFmtId="0" fontId="18" fillId="0" borderId="7" xfId="0" applyFont="1" applyBorder="1" applyAlignment="1">
      <alignment horizontal="center" vertical="center"/>
    </xf>
    <xf numFmtId="0" fontId="19" fillId="0" borderId="4" xfId="0" applyFont="1" applyBorder="1" applyAlignment="1">
      <alignment vertical="center"/>
    </xf>
    <xf numFmtId="0" fontId="19" fillId="0" borderId="2" xfId="0" applyFont="1" applyBorder="1" applyAlignment="1">
      <alignment vertical="center"/>
    </xf>
    <xf numFmtId="0" fontId="18" fillId="9" borderId="7" xfId="0" applyFont="1" applyFill="1" applyBorder="1" applyAlignment="1">
      <alignment vertical="center"/>
    </xf>
    <xf numFmtId="0" fontId="17" fillId="9" borderId="7"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28" fillId="2" borderId="12" xfId="0" applyFont="1" applyFill="1" applyBorder="1" applyAlignment="1">
      <alignment vertical="center" wrapText="1"/>
    </xf>
    <xf numFmtId="44" fontId="45" fillId="0" borderId="6" xfId="3" applyFont="1" applyBorder="1" applyAlignment="1">
      <alignment vertical="center" wrapText="1"/>
    </xf>
    <xf numFmtId="0" fontId="28" fillId="2" borderId="9" xfId="0" applyFont="1" applyFill="1" applyBorder="1" applyAlignment="1">
      <alignment vertical="center" wrapText="1"/>
    </xf>
    <xf numFmtId="0" fontId="19" fillId="0" borderId="5" xfId="0" applyFont="1" applyBorder="1" applyAlignment="1">
      <alignment vertical="center" wrapText="1"/>
    </xf>
    <xf numFmtId="165" fontId="22" fillId="0" borderId="7" xfId="0" applyNumberFormat="1" applyFont="1" applyBorder="1" applyAlignment="1">
      <alignment horizontal="center" vertical="center"/>
    </xf>
    <xf numFmtId="0" fontId="19" fillId="0" borderId="7" xfId="0" applyFont="1" applyBorder="1" applyAlignment="1">
      <alignment horizontal="right" vertical="center" indent="1"/>
    </xf>
    <xf numFmtId="0" fontId="34" fillId="7" borderId="7" xfId="0" applyFont="1" applyFill="1" applyBorder="1" applyAlignment="1">
      <alignment horizontal="center" vertical="center"/>
    </xf>
    <xf numFmtId="0" fontId="34" fillId="0" borderId="0" xfId="0" applyFont="1" applyAlignment="1">
      <alignment horizontal="left" vertical="center" wrapText="1"/>
    </xf>
    <xf numFmtId="0" fontId="18" fillId="7" borderId="7" xfId="0" applyFont="1" applyFill="1" applyBorder="1" applyAlignment="1">
      <alignment horizontal="left" vertical="center" indent="1"/>
    </xf>
    <xf numFmtId="0" fontId="17" fillId="9" borderId="7" xfId="0" applyFont="1" applyFill="1" applyBorder="1" applyAlignment="1">
      <alignment horizontal="left" vertical="center"/>
    </xf>
    <xf numFmtId="0" fontId="18" fillId="0" borderId="7" xfId="0" applyFont="1" applyBorder="1" applyAlignment="1">
      <alignment horizontal="left" vertical="center" indent="1"/>
    </xf>
    <xf numFmtId="0" fontId="18" fillId="0" borderId="7" xfId="0" applyFont="1" applyBorder="1" applyAlignment="1">
      <alignment horizontal="left" vertical="center" wrapText="1"/>
    </xf>
    <xf numFmtId="0" fontId="7" fillId="9" borderId="7" xfId="0" applyFont="1" applyFill="1" applyBorder="1" applyAlignment="1">
      <alignment horizontal="left" vertical="center" wrapText="1"/>
    </xf>
    <xf numFmtId="0" fontId="6" fillId="0" borderId="7" xfId="0" applyFont="1" applyBorder="1" applyAlignment="1">
      <alignment horizontal="left" vertical="center" wrapText="1"/>
    </xf>
    <xf numFmtId="15" fontId="18" fillId="7" borderId="4" xfId="0" applyNumberFormat="1" applyFont="1" applyFill="1" applyBorder="1" applyAlignment="1">
      <alignment horizontal="center" vertical="center"/>
    </xf>
    <xf numFmtId="15" fontId="18" fillId="7" borderId="3" xfId="0" applyNumberFormat="1" applyFont="1" applyFill="1" applyBorder="1" applyAlignment="1">
      <alignment horizontal="center" vertical="center"/>
    </xf>
    <xf numFmtId="15" fontId="18" fillId="7" borderId="2" xfId="0" applyNumberFormat="1" applyFont="1" applyFill="1" applyBorder="1" applyAlignment="1">
      <alignment horizontal="center" vertical="center"/>
    </xf>
    <xf numFmtId="0" fontId="17" fillId="9" borderId="4"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18" fillId="9" borderId="4" xfId="0" applyFont="1" applyFill="1" applyBorder="1" applyAlignment="1">
      <alignment horizontal="center" vertical="center"/>
    </xf>
    <xf numFmtId="0" fontId="18" fillId="9" borderId="2" xfId="0" applyFont="1" applyFill="1" applyBorder="1" applyAlignment="1">
      <alignment horizontal="center" vertical="center"/>
    </xf>
    <xf numFmtId="166" fontId="34" fillId="7" borderId="7" xfId="0" applyNumberFormat="1" applyFont="1" applyFill="1" applyBorder="1" applyAlignment="1">
      <alignment horizontal="center" vertical="center"/>
    </xf>
    <xf numFmtId="49" fontId="2" fillId="7" borderId="7" xfId="1" applyNumberFormat="1" applyFill="1" applyBorder="1" applyAlignment="1" applyProtection="1">
      <alignment horizontal="center" vertical="center"/>
    </xf>
    <xf numFmtId="49" fontId="34" fillId="7" borderId="7" xfId="0" applyNumberFormat="1" applyFont="1" applyFill="1" applyBorder="1" applyAlignment="1">
      <alignment horizontal="center" vertical="center"/>
    </xf>
    <xf numFmtId="0" fontId="17" fillId="0" borderId="5" xfId="0" applyFont="1" applyBorder="1" applyAlignment="1">
      <alignment horizontal="left" vertical="center" indent="1"/>
    </xf>
    <xf numFmtId="0" fontId="17" fillId="0" borderId="1" xfId="0" applyFont="1" applyBorder="1" applyAlignment="1">
      <alignment horizontal="left" vertical="center" indent="1"/>
    </xf>
    <xf numFmtId="0" fontId="17" fillId="0" borderId="4" xfId="0" applyFont="1" applyBorder="1" applyAlignment="1">
      <alignment horizontal="left" vertical="center" indent="1"/>
    </xf>
    <xf numFmtId="0" fontId="17" fillId="0" borderId="2" xfId="0" applyFont="1" applyBorder="1" applyAlignment="1">
      <alignment horizontal="left" vertical="center" inden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 fillId="7" borderId="7" xfId="1" applyFill="1" applyBorder="1" applyAlignment="1" applyProtection="1">
      <alignment horizontal="center" vertical="center"/>
    </xf>
    <xf numFmtId="166" fontId="18" fillId="9" borderId="4" xfId="0" applyNumberFormat="1" applyFont="1" applyFill="1" applyBorder="1" applyAlignment="1">
      <alignment horizontal="center" vertical="center"/>
    </xf>
    <xf numFmtId="0" fontId="18" fillId="9" borderId="3"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2" xfId="0" applyFont="1" applyFill="1" applyBorder="1" applyAlignment="1">
      <alignment horizontal="center" vertical="center"/>
    </xf>
    <xf numFmtId="0" fontId="17" fillId="9" borderId="3" xfId="0" applyFont="1" applyFill="1" applyBorder="1" applyAlignment="1">
      <alignment horizontal="center" vertical="center"/>
    </xf>
    <xf numFmtId="0" fontId="17" fillId="0" borderId="7" xfId="0" applyFont="1" applyBorder="1" applyAlignment="1">
      <alignment horizontal="left" vertical="center" wrapText="1"/>
    </xf>
    <xf numFmtId="0" fontId="19" fillId="0" borderId="0" xfId="0" applyFont="1" applyAlignment="1">
      <alignment horizontal="center" vertical="center" wrapText="1"/>
    </xf>
    <xf numFmtId="0" fontId="24" fillId="0" borderId="0" xfId="0" applyFont="1" applyAlignment="1">
      <alignment horizontal="center" vertical="center"/>
    </xf>
    <xf numFmtId="0" fontId="31" fillId="5" borderId="0" xfId="0" applyFont="1" applyFill="1" applyAlignment="1">
      <alignment horizontal="center" vertical="center" wrapText="1"/>
    </xf>
    <xf numFmtId="0" fontId="25" fillId="5" borderId="0" xfId="0" applyFont="1" applyFill="1" applyAlignment="1">
      <alignment horizontal="center" vertical="center"/>
    </xf>
    <xf numFmtId="167" fontId="34" fillId="7" borderId="7" xfId="0" applyNumberFormat="1" applyFont="1" applyFill="1" applyBorder="1" applyAlignment="1">
      <alignment horizontal="center" vertical="center"/>
    </xf>
    <xf numFmtId="0" fontId="38" fillId="0" borderId="4"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37" fillId="0" borderId="0" xfId="0" applyFont="1" applyAlignment="1">
      <alignment horizontal="left" vertical="center" wrapText="1"/>
    </xf>
    <xf numFmtId="0" fontId="17" fillId="0" borderId="7" xfId="0" applyFont="1" applyBorder="1" applyAlignment="1">
      <alignment horizontal="right" vertical="center" indent="1"/>
    </xf>
    <xf numFmtId="0" fontId="17" fillId="0" borderId="7" xfId="0" applyFont="1" applyBorder="1" applyAlignment="1">
      <alignment horizontal="center" vertical="center"/>
    </xf>
    <xf numFmtId="0" fontId="28" fillId="2" borderId="8" xfId="0" applyFont="1" applyFill="1" applyBorder="1" applyAlignment="1">
      <alignment horizontal="center" vertical="top" wrapText="1"/>
    </xf>
    <xf numFmtId="0" fontId="28" fillId="2" borderId="9" xfId="0" applyFont="1" applyFill="1" applyBorder="1" applyAlignment="1">
      <alignment horizontal="center" vertical="top" wrapText="1"/>
    </xf>
    <xf numFmtId="0" fontId="16" fillId="9" borderId="4" xfId="0" applyFont="1" applyFill="1" applyBorder="1" applyAlignment="1">
      <alignment horizontal="left" vertical="center" indent="1"/>
    </xf>
    <xf numFmtId="0" fontId="16" fillId="9" borderId="2" xfId="0" applyFont="1" applyFill="1" applyBorder="1" applyAlignment="1">
      <alignment horizontal="left" vertical="center" indent="1"/>
    </xf>
    <xf numFmtId="0" fontId="16" fillId="9" borderId="3" xfId="0" applyFont="1" applyFill="1" applyBorder="1" applyAlignment="1">
      <alignment horizontal="left" vertical="center" indent="1"/>
    </xf>
    <xf numFmtId="0" fontId="17" fillId="0" borderId="7" xfId="0" applyFont="1" applyBorder="1" applyAlignment="1">
      <alignment horizontal="left" vertical="center"/>
    </xf>
    <xf numFmtId="0" fontId="17" fillId="0" borderId="7" xfId="0" applyFont="1" applyBorder="1" applyAlignment="1">
      <alignment horizontal="center" vertical="center" wrapText="1"/>
    </xf>
    <xf numFmtId="0" fontId="17" fillId="0" borderId="7" xfId="0" applyFont="1" applyBorder="1" applyAlignment="1">
      <alignment horizontal="left" vertical="center" wrapText="1" indent="1"/>
    </xf>
    <xf numFmtId="0" fontId="1"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164" fontId="17" fillId="0" borderId="4" xfId="0" applyNumberFormat="1" applyFont="1" applyBorder="1" applyAlignment="1">
      <alignment horizontal="center" vertical="center"/>
    </xf>
    <xf numFmtId="164" fontId="17" fillId="0" borderId="2" xfId="0" applyNumberFormat="1" applyFont="1" applyBorder="1" applyAlignment="1">
      <alignment horizontal="center" vertical="center"/>
    </xf>
    <xf numFmtId="164" fontId="17" fillId="0" borderId="3" xfId="0" applyNumberFormat="1" applyFont="1" applyBorder="1" applyAlignment="1">
      <alignment horizontal="center" vertical="center"/>
    </xf>
    <xf numFmtId="0" fontId="18" fillId="7" borderId="7"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3" xfId="0" applyFont="1" applyFill="1" applyBorder="1" applyAlignment="1">
      <alignment horizontal="center" vertical="center"/>
    </xf>
    <xf numFmtId="44" fontId="45" fillId="0" borderId="1" xfId="3" applyFont="1" applyBorder="1" applyAlignment="1">
      <alignment horizontal="right" vertical="center" wrapText="1"/>
    </xf>
    <xf numFmtId="0" fontId="26" fillId="0" borderId="0" xfId="0" applyFont="1" applyAlignment="1">
      <alignment horizontal="center" vertical="center" wrapText="1"/>
    </xf>
    <xf numFmtId="0" fontId="17" fillId="0" borderId="0" xfId="0" applyFont="1" applyAlignment="1">
      <alignment horizontal="center" vertical="center" wrapText="1"/>
    </xf>
    <xf numFmtId="0" fontId="32" fillId="6" borderId="0" xfId="0" applyFont="1" applyFill="1" applyAlignment="1">
      <alignment horizontal="center" vertical="center" wrapText="1"/>
    </xf>
    <xf numFmtId="0" fontId="32" fillId="6" borderId="0" xfId="0" applyFont="1" applyFill="1" applyAlignment="1">
      <alignment horizontal="center" vertical="center"/>
    </xf>
    <xf numFmtId="0" fontId="34" fillId="7" borderId="4" xfId="0" applyFont="1" applyFill="1" applyBorder="1" applyAlignment="1">
      <alignment horizontal="center" vertical="center"/>
    </xf>
    <xf numFmtId="0" fontId="34" fillId="7" borderId="2" xfId="0" applyFont="1" applyFill="1" applyBorder="1" applyAlignment="1">
      <alignment horizontal="center" vertical="center"/>
    </xf>
    <xf numFmtId="0" fontId="34" fillId="7" borderId="3" xfId="0" applyFont="1" applyFill="1" applyBorder="1" applyAlignment="1">
      <alignment horizontal="center" vertical="center"/>
    </xf>
    <xf numFmtId="0" fontId="16" fillId="9" borderId="4" xfId="0" applyFont="1" applyFill="1" applyBorder="1" applyAlignment="1">
      <alignment horizontal="left" vertical="center" wrapText="1"/>
    </xf>
    <xf numFmtId="0" fontId="16" fillId="9" borderId="2" xfId="0" applyFont="1" applyFill="1" applyBorder="1" applyAlignment="1">
      <alignment horizontal="left" vertical="center" wrapText="1"/>
    </xf>
    <xf numFmtId="0" fontId="16" fillId="9" borderId="3" xfId="0" applyFont="1" applyFill="1" applyBorder="1" applyAlignment="1">
      <alignment horizontal="left" vertical="center" wrapText="1"/>
    </xf>
    <xf numFmtId="0" fontId="17" fillId="7" borderId="4"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cellXfs>
  <cellStyles count="4">
    <cellStyle name="Currency" xfId="3" builtinId="4"/>
    <cellStyle name="Hyperlink" xfId="1" builtinId="8"/>
    <cellStyle name="Normal" xfId="0" builtinId="0"/>
    <cellStyle name="Normal 2" xfId="2" xr:uid="{00000000-0005-0000-0000-000003000000}"/>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55566</xdr:colOff>
      <xdr:row>0</xdr:row>
      <xdr:rowOff>42861</xdr:rowOff>
    </xdr:from>
    <xdr:to>
      <xdr:col>12</xdr:col>
      <xdr:colOff>1238359</xdr:colOff>
      <xdr:row>3</xdr:row>
      <xdr:rowOff>20001</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9816" y="42861"/>
          <a:ext cx="1178983" cy="92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88900</xdr:colOff>
      <xdr:row>68</xdr:row>
      <xdr:rowOff>330200</xdr:rowOff>
    </xdr:from>
    <xdr:to>
      <xdr:col>12</xdr:col>
      <xdr:colOff>1085215</xdr:colOff>
      <xdr:row>71</xdr:row>
      <xdr:rowOff>58280</xdr:rowOff>
    </xdr:to>
    <xdr:pic>
      <xdr:nvPicPr>
        <xdr:cNvPr id="9" name="Picture 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80450" y="27774900"/>
          <a:ext cx="1009650" cy="77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0</xdr:row>
      <xdr:rowOff>285750</xdr:rowOff>
    </xdr:from>
    <xdr:to>
      <xdr:col>2</xdr:col>
      <xdr:colOff>542026</xdr:colOff>
      <xdr:row>2</xdr:row>
      <xdr:rowOff>314325</xdr:rowOff>
    </xdr:to>
    <xdr:grpSp>
      <xdr:nvGrpSpPr>
        <xdr:cNvPr id="12" name="Group 411">
          <a:extLst>
            <a:ext uri="{FF2B5EF4-FFF2-40B4-BE49-F238E27FC236}">
              <a16:creationId xmlns:a16="http://schemas.microsoft.com/office/drawing/2014/main" id="{00000000-0008-0000-0000-00000C000000}"/>
            </a:ext>
          </a:extLst>
        </xdr:cNvPr>
        <xdr:cNvGrpSpPr>
          <a:grpSpLocks noChangeAspect="1"/>
        </xdr:cNvGrpSpPr>
      </xdr:nvGrpSpPr>
      <xdr:grpSpPr bwMode="auto">
        <a:xfrm>
          <a:off x="773906" y="285750"/>
          <a:ext cx="1399276" cy="635794"/>
          <a:chOff x="108385969" y="109376191"/>
          <a:chExt cx="4651887" cy="2461260"/>
        </a:xfrm>
      </xdr:grpSpPr>
      <xdr:grpSp>
        <xdr:nvGrpSpPr>
          <xdr:cNvPr id="13" name="Group 412">
            <a:extLst>
              <a:ext uri="{FF2B5EF4-FFF2-40B4-BE49-F238E27FC236}">
                <a16:creationId xmlns:a16="http://schemas.microsoft.com/office/drawing/2014/main" id="{00000000-0008-0000-0000-00000D000000}"/>
              </a:ext>
            </a:extLst>
          </xdr:cNvPr>
          <xdr:cNvGrpSpPr>
            <a:grpSpLocks/>
          </xdr:cNvGrpSpPr>
        </xdr:nvGrpSpPr>
        <xdr:grpSpPr bwMode="auto">
          <a:xfrm>
            <a:off x="108385969" y="109376191"/>
            <a:ext cx="4651887" cy="2461260"/>
            <a:chOff x="108385969" y="109376191"/>
            <a:chExt cx="4651887" cy="2461260"/>
          </a:xfrm>
        </xdr:grpSpPr>
        <xdr:sp macro="" textlink="">
          <xdr:nvSpPr>
            <xdr:cNvPr id="15" name="Freeform 413">
              <a:extLst>
                <a:ext uri="{FF2B5EF4-FFF2-40B4-BE49-F238E27FC236}">
                  <a16:creationId xmlns:a16="http://schemas.microsoft.com/office/drawing/2014/main" id="{00000000-0008-0000-0000-00000F000000}"/>
                </a:ext>
              </a:extLst>
            </xdr:cNvPr>
            <xdr:cNvSpPr>
              <a:spLocks/>
            </xdr:cNvSpPr>
          </xdr:nvSpPr>
          <xdr:spPr bwMode="auto">
            <a:xfrm>
              <a:off x="108385969" y="109376191"/>
              <a:ext cx="1840109" cy="1035566"/>
            </a:xfrm>
            <a:custGeom>
              <a:avLst/>
              <a:gdLst>
                <a:gd name="T0" fmla="*/ 353805 w 1840109"/>
                <a:gd name="T1" fmla="*/ 1035566 h 1035566"/>
                <a:gd name="T2" fmla="*/ 0 w 1840109"/>
                <a:gd name="T3" fmla="*/ 273028 h 1035566"/>
                <a:gd name="T4" fmla="*/ 1607470 w 1840109"/>
                <a:gd name="T5" fmla="*/ 132475 h 1035566"/>
                <a:gd name="T6" fmla="*/ 1840109 w 1840109"/>
                <a:gd name="T7" fmla="*/ 652682 h 1035566"/>
                <a:gd name="T8" fmla="*/ 353805 w 1840109"/>
                <a:gd name="T9" fmla="*/ 1035566 h 1035566"/>
                <a:gd name="T10" fmla="*/ 0 60000 65536"/>
                <a:gd name="T11" fmla="*/ 0 60000 65536"/>
                <a:gd name="T12" fmla="*/ 0 60000 65536"/>
                <a:gd name="T13" fmla="*/ 0 60000 65536"/>
                <a:gd name="T14" fmla="*/ 0 60000 65536"/>
                <a:gd name="T15" fmla="*/ 0 w 1840109"/>
                <a:gd name="T16" fmla="*/ 0 h 1035566"/>
                <a:gd name="T17" fmla="*/ 1840109 w 1840109"/>
                <a:gd name="T18" fmla="*/ 1035566 h 1035566"/>
              </a:gdLst>
              <a:ahLst/>
              <a:cxnLst>
                <a:cxn ang="T10">
                  <a:pos x="T0" y="T1"/>
                </a:cxn>
                <a:cxn ang="T11">
                  <a:pos x="T2" y="T3"/>
                </a:cxn>
                <a:cxn ang="T12">
                  <a:pos x="T4" y="T5"/>
                </a:cxn>
                <a:cxn ang="T13">
                  <a:pos x="T6" y="T7"/>
                </a:cxn>
                <a:cxn ang="T14">
                  <a:pos x="T8" y="T9"/>
                </a:cxn>
              </a:cxnLst>
              <a:rect l="T15" t="T16" r="T17" b="T18"/>
              <a:pathLst>
                <a:path w="1840109" h="1035566">
                  <a:moveTo>
                    <a:pt x="353805" y="1035566"/>
                  </a:moveTo>
                  <a:cubicBezTo>
                    <a:pt x="256872" y="691455"/>
                    <a:pt x="124397" y="476587"/>
                    <a:pt x="0" y="273028"/>
                  </a:cubicBezTo>
                  <a:cubicBezTo>
                    <a:pt x="455584" y="158324"/>
                    <a:pt x="1240740" y="0"/>
                    <a:pt x="1607470" y="132475"/>
                  </a:cubicBezTo>
                  <a:cubicBezTo>
                    <a:pt x="1736713" y="389347"/>
                    <a:pt x="1754985" y="447886"/>
                    <a:pt x="1840109" y="652682"/>
                  </a:cubicBezTo>
                  <a:cubicBezTo>
                    <a:pt x="1269210" y="724111"/>
                    <a:pt x="929882" y="856270"/>
                    <a:pt x="353805" y="1035566"/>
                  </a:cubicBezTo>
                  <a:close/>
                </a:path>
              </a:pathLst>
            </a:custGeom>
            <a:solidFill>
              <a:srgbClr val="0099CC"/>
            </a:solidFill>
            <a:ln w="9525" cap="flat" cmpd="sng">
              <a:solidFill>
                <a:srgbClr val="0099CC"/>
              </a:solidFill>
              <a:prstDash val="solid"/>
              <a:round/>
              <a:headEnd/>
              <a:tailEnd/>
            </a:ln>
          </xdr:spPr>
        </xdr:sp>
        <xdr:sp macro="" textlink="">
          <xdr:nvSpPr>
            <xdr:cNvPr id="16" name="Freeform 414">
              <a:extLst>
                <a:ext uri="{FF2B5EF4-FFF2-40B4-BE49-F238E27FC236}">
                  <a16:creationId xmlns:a16="http://schemas.microsoft.com/office/drawing/2014/main" id="{00000000-0008-0000-0000-000010000000}"/>
                </a:ext>
              </a:extLst>
            </xdr:cNvPr>
            <xdr:cNvSpPr>
              <a:spLocks/>
            </xdr:cNvSpPr>
          </xdr:nvSpPr>
          <xdr:spPr bwMode="auto">
            <a:xfrm>
              <a:off x="108788349" y="110238404"/>
              <a:ext cx="1706477" cy="1599047"/>
            </a:xfrm>
            <a:custGeom>
              <a:avLst/>
              <a:gdLst>
                <a:gd name="T0" fmla="*/ 0 w 1706477"/>
                <a:gd name="T1" fmla="*/ 421492 h 1599047"/>
                <a:gd name="T2" fmla="*/ 23773 w 1706477"/>
                <a:gd name="T3" fmla="*/ 1598095 h 1599047"/>
                <a:gd name="T4" fmla="*/ 1706477 w 1706477"/>
                <a:gd name="T5" fmla="*/ 678196 h 1599047"/>
                <a:gd name="T6" fmla="*/ 1530535 w 1706477"/>
                <a:gd name="T7" fmla="*/ 16803 h 1599047"/>
                <a:gd name="T8" fmla="*/ 0 w 1706477"/>
                <a:gd name="T9" fmla="*/ 421492 h 1599047"/>
                <a:gd name="T10" fmla="*/ 0 60000 65536"/>
                <a:gd name="T11" fmla="*/ 0 60000 65536"/>
                <a:gd name="T12" fmla="*/ 0 60000 65536"/>
                <a:gd name="T13" fmla="*/ 0 60000 65536"/>
                <a:gd name="T14" fmla="*/ 0 60000 65536"/>
                <a:gd name="T15" fmla="*/ 0 w 1706477"/>
                <a:gd name="T16" fmla="*/ 0 h 1599047"/>
                <a:gd name="T17" fmla="*/ 1706477 w 1706477"/>
                <a:gd name="T18" fmla="*/ 1599047 h 1599047"/>
              </a:gdLst>
              <a:ahLst/>
              <a:cxnLst>
                <a:cxn ang="T10">
                  <a:pos x="T0" y="T1"/>
                </a:cxn>
                <a:cxn ang="T11">
                  <a:pos x="T2" y="T3"/>
                </a:cxn>
                <a:cxn ang="T12">
                  <a:pos x="T4" y="T5"/>
                </a:cxn>
                <a:cxn ang="T13">
                  <a:pos x="T6" y="T7"/>
                </a:cxn>
                <a:cxn ang="T14">
                  <a:pos x="T8" y="T9"/>
                </a:cxn>
              </a:cxnLst>
              <a:rect l="T15" t="T16" r="T17" b="T18"/>
              <a:pathLst>
                <a:path w="1706477" h="1599047">
                  <a:moveTo>
                    <a:pt x="0" y="421492"/>
                  </a:moveTo>
                  <a:cubicBezTo>
                    <a:pt x="65815" y="1026424"/>
                    <a:pt x="22417" y="1599047"/>
                    <a:pt x="23773" y="1598095"/>
                  </a:cubicBezTo>
                  <a:cubicBezTo>
                    <a:pt x="23773" y="1598095"/>
                    <a:pt x="1199430" y="889627"/>
                    <a:pt x="1706477" y="678196"/>
                  </a:cubicBezTo>
                  <a:cubicBezTo>
                    <a:pt x="1706477" y="678196"/>
                    <a:pt x="1632757" y="338874"/>
                    <a:pt x="1530535" y="16803"/>
                  </a:cubicBezTo>
                  <a:cubicBezTo>
                    <a:pt x="1172057" y="0"/>
                    <a:pt x="12064" y="416982"/>
                    <a:pt x="0" y="421492"/>
                  </a:cubicBezTo>
                  <a:close/>
                </a:path>
              </a:pathLst>
            </a:custGeom>
            <a:solidFill>
              <a:srgbClr val="000080"/>
            </a:solidFill>
            <a:ln w="9525" cap="flat" cmpd="sng">
              <a:solidFill>
                <a:srgbClr val="000080"/>
              </a:solidFill>
              <a:prstDash val="solid"/>
              <a:round/>
              <a:headEnd/>
              <a:tailEnd/>
            </a:ln>
          </xdr:spPr>
        </xdr:sp>
        <xdr:sp macro="" textlink="">
          <xdr:nvSpPr>
            <xdr:cNvPr id="17" name="Freeform 415">
              <a:extLst>
                <a:ext uri="{FF2B5EF4-FFF2-40B4-BE49-F238E27FC236}">
                  <a16:creationId xmlns:a16="http://schemas.microsoft.com/office/drawing/2014/main" id="{00000000-0008-0000-0000-000011000000}"/>
                </a:ext>
              </a:extLst>
            </xdr:cNvPr>
            <xdr:cNvSpPr>
              <a:spLocks/>
            </xdr:cNvSpPr>
          </xdr:nvSpPr>
          <xdr:spPr bwMode="auto">
            <a:xfrm>
              <a:off x="110205083" y="109615448"/>
              <a:ext cx="335756" cy="576263"/>
            </a:xfrm>
            <a:custGeom>
              <a:avLst/>
              <a:gdLst>
                <a:gd name="T0" fmla="*/ 0 w 335756"/>
                <a:gd name="T1" fmla="*/ 0 h 576263"/>
                <a:gd name="T2" fmla="*/ 205978 w 335756"/>
                <a:gd name="T3" fmla="*/ 447675 h 576263"/>
                <a:gd name="T4" fmla="*/ 335756 w 335756"/>
                <a:gd name="T5" fmla="*/ 576263 h 576263"/>
                <a:gd name="T6" fmla="*/ 0 w 335756"/>
                <a:gd name="T7" fmla="*/ 0 h 576263"/>
                <a:gd name="T8" fmla="*/ 0 60000 65536"/>
                <a:gd name="T9" fmla="*/ 0 60000 65536"/>
                <a:gd name="T10" fmla="*/ 0 60000 65536"/>
                <a:gd name="T11" fmla="*/ 0 60000 65536"/>
                <a:gd name="T12" fmla="*/ 0 w 335756"/>
                <a:gd name="T13" fmla="*/ 0 h 576263"/>
                <a:gd name="T14" fmla="*/ 335756 w 335756"/>
                <a:gd name="T15" fmla="*/ 576263 h 576263"/>
              </a:gdLst>
              <a:ahLst/>
              <a:cxnLst>
                <a:cxn ang="T8">
                  <a:pos x="T0" y="T1"/>
                </a:cxn>
                <a:cxn ang="T9">
                  <a:pos x="T2" y="T3"/>
                </a:cxn>
                <a:cxn ang="T10">
                  <a:pos x="T4" y="T5"/>
                </a:cxn>
                <a:cxn ang="T11">
                  <a:pos x="T6" y="T7"/>
                </a:cxn>
              </a:cxnLst>
              <a:rect l="T12" t="T13" r="T14" b="T15"/>
              <a:pathLst>
                <a:path w="335756" h="576263">
                  <a:moveTo>
                    <a:pt x="0" y="0"/>
                  </a:moveTo>
                  <a:cubicBezTo>
                    <a:pt x="117872" y="219075"/>
                    <a:pt x="205978" y="447675"/>
                    <a:pt x="205978" y="447675"/>
                  </a:cubicBezTo>
                  <a:cubicBezTo>
                    <a:pt x="271462" y="463153"/>
                    <a:pt x="335756" y="576263"/>
                    <a:pt x="335756" y="576263"/>
                  </a:cubicBezTo>
                  <a:cubicBezTo>
                    <a:pt x="335756" y="576263"/>
                    <a:pt x="207169" y="166687"/>
                    <a:pt x="0" y="0"/>
                  </a:cubicBezTo>
                  <a:close/>
                </a:path>
              </a:pathLst>
            </a:custGeom>
            <a:solidFill>
              <a:srgbClr val="0099CC"/>
            </a:solidFill>
            <a:ln w="9525" cap="flat" cmpd="sng">
              <a:solidFill>
                <a:srgbClr val="0099CC"/>
              </a:solidFill>
              <a:prstDash val="solid"/>
              <a:round/>
              <a:headEnd/>
              <a:tailEnd/>
            </a:ln>
          </xdr:spPr>
        </xdr:sp>
        <xdr:sp macro="" textlink="">
          <xdr:nvSpPr>
            <xdr:cNvPr id="18" name="Freeform 416">
              <a:extLst>
                <a:ext uri="{FF2B5EF4-FFF2-40B4-BE49-F238E27FC236}">
                  <a16:creationId xmlns:a16="http://schemas.microsoft.com/office/drawing/2014/main" id="{00000000-0008-0000-0000-000012000000}"/>
                </a:ext>
              </a:extLst>
            </xdr:cNvPr>
            <xdr:cNvSpPr>
              <a:spLocks/>
            </xdr:cNvSpPr>
          </xdr:nvSpPr>
          <xdr:spPr bwMode="auto">
            <a:xfrm>
              <a:off x="110608230" y="109983284"/>
              <a:ext cx="2238017" cy="1423217"/>
            </a:xfrm>
            <a:custGeom>
              <a:avLst/>
              <a:gdLst>
                <a:gd name="T0" fmla="*/ 104374 w 2238017"/>
                <a:gd name="T1" fmla="*/ 767481 h 1423217"/>
                <a:gd name="T2" fmla="*/ 152023 w 2238017"/>
                <a:gd name="T3" fmla="*/ 917234 h 1423217"/>
                <a:gd name="T4" fmla="*/ 68070 w 2238017"/>
                <a:gd name="T5" fmla="*/ 1373300 h 1423217"/>
                <a:gd name="T6" fmla="*/ 1011967 w 2238017"/>
                <a:gd name="T7" fmla="*/ 799247 h 1423217"/>
                <a:gd name="T8" fmla="*/ 2238017 w 2238017"/>
                <a:gd name="T9" fmla="*/ 154291 h 1423217"/>
                <a:gd name="T10" fmla="*/ 104374 w 2238017"/>
                <a:gd name="T11" fmla="*/ 767481 h 1423217"/>
                <a:gd name="T12" fmla="*/ 0 60000 65536"/>
                <a:gd name="T13" fmla="*/ 0 60000 65536"/>
                <a:gd name="T14" fmla="*/ 0 60000 65536"/>
                <a:gd name="T15" fmla="*/ 0 60000 65536"/>
                <a:gd name="T16" fmla="*/ 0 60000 65536"/>
                <a:gd name="T17" fmla="*/ 0 60000 65536"/>
                <a:gd name="T18" fmla="*/ 0 w 2238017"/>
                <a:gd name="T19" fmla="*/ 0 h 1423217"/>
                <a:gd name="T20" fmla="*/ 2238017 w 2238017"/>
                <a:gd name="T21" fmla="*/ 1423217 h 1423217"/>
              </a:gdLst>
              <a:ahLst/>
              <a:cxnLst>
                <a:cxn ang="T12">
                  <a:pos x="T0" y="T1"/>
                </a:cxn>
                <a:cxn ang="T13">
                  <a:pos x="T2" y="T3"/>
                </a:cxn>
                <a:cxn ang="T14">
                  <a:pos x="T4" y="T5"/>
                </a:cxn>
                <a:cxn ang="T15">
                  <a:pos x="T6" y="T7"/>
                </a:cxn>
                <a:cxn ang="T16">
                  <a:pos x="T8" y="T9"/>
                </a:cxn>
                <a:cxn ang="T17">
                  <a:pos x="T10" y="T11"/>
                </a:cxn>
              </a:cxnLst>
              <a:rect l="T18" t="T19" r="T20" b="T21"/>
              <a:pathLst>
                <a:path w="2238017" h="1423217">
                  <a:moveTo>
                    <a:pt x="104374" y="767481"/>
                  </a:moveTo>
                  <a:cubicBezTo>
                    <a:pt x="104374" y="767481"/>
                    <a:pt x="128198" y="842357"/>
                    <a:pt x="152023" y="917234"/>
                  </a:cubicBezTo>
                  <a:cubicBezTo>
                    <a:pt x="156561" y="1080601"/>
                    <a:pt x="0" y="1323383"/>
                    <a:pt x="68070" y="1373300"/>
                  </a:cubicBezTo>
                  <a:cubicBezTo>
                    <a:pt x="136140" y="1423217"/>
                    <a:pt x="658006" y="1062449"/>
                    <a:pt x="1011967" y="799247"/>
                  </a:cubicBezTo>
                  <a:cubicBezTo>
                    <a:pt x="1365928" y="536045"/>
                    <a:pt x="1795565" y="224629"/>
                    <a:pt x="2238017" y="154291"/>
                  </a:cubicBezTo>
                  <a:cubicBezTo>
                    <a:pt x="1645812" y="0"/>
                    <a:pt x="521867" y="717564"/>
                    <a:pt x="104374" y="767481"/>
                  </a:cubicBezTo>
                  <a:close/>
                </a:path>
              </a:pathLst>
            </a:custGeom>
            <a:solidFill>
              <a:srgbClr val="000080"/>
            </a:solidFill>
            <a:ln w="9525" cap="flat" cmpd="sng" algn="ctr">
              <a:solidFill>
                <a:srgbClr val="000080"/>
              </a:solidFill>
              <a:prstDash val="solid"/>
              <a:round/>
              <a:headEnd/>
              <a:tailEnd/>
            </a:ln>
          </xdr:spPr>
        </xdr:sp>
        <xdr:sp macro="" textlink="">
          <xdr:nvSpPr>
            <xdr:cNvPr id="19" name="Freeform 417">
              <a:extLst>
                <a:ext uri="{FF2B5EF4-FFF2-40B4-BE49-F238E27FC236}">
                  <a16:creationId xmlns:a16="http://schemas.microsoft.com/office/drawing/2014/main" id="{00000000-0008-0000-0000-000013000000}"/>
                </a:ext>
              </a:extLst>
            </xdr:cNvPr>
            <xdr:cNvSpPr>
              <a:spLocks/>
            </xdr:cNvSpPr>
          </xdr:nvSpPr>
          <xdr:spPr bwMode="auto">
            <a:xfrm>
              <a:off x="110567779" y="110833226"/>
              <a:ext cx="217885" cy="483394"/>
            </a:xfrm>
            <a:custGeom>
              <a:avLst/>
              <a:gdLst>
                <a:gd name="T0" fmla="*/ 0 w 217885"/>
                <a:gd name="T1" fmla="*/ 60722 h 483394"/>
                <a:gd name="T2" fmla="*/ 185738 w 217885"/>
                <a:gd name="T3" fmla="*/ 72628 h 483394"/>
                <a:gd name="T4" fmla="*/ 91679 w 217885"/>
                <a:gd name="T5" fmla="*/ 483394 h 483394"/>
                <a:gd name="T6" fmla="*/ 0 w 217885"/>
                <a:gd name="T7" fmla="*/ 60722 h 483394"/>
                <a:gd name="T8" fmla="*/ 0 60000 65536"/>
                <a:gd name="T9" fmla="*/ 0 60000 65536"/>
                <a:gd name="T10" fmla="*/ 0 60000 65536"/>
                <a:gd name="T11" fmla="*/ 0 60000 65536"/>
                <a:gd name="T12" fmla="*/ 0 w 217885"/>
                <a:gd name="T13" fmla="*/ 0 h 483394"/>
                <a:gd name="T14" fmla="*/ 217885 w 217885"/>
                <a:gd name="T15" fmla="*/ 483394 h 483394"/>
              </a:gdLst>
              <a:ahLst/>
              <a:cxnLst>
                <a:cxn ang="T8">
                  <a:pos x="T0" y="T1"/>
                </a:cxn>
                <a:cxn ang="T9">
                  <a:pos x="T2" y="T3"/>
                </a:cxn>
                <a:cxn ang="T10">
                  <a:pos x="T4" y="T5"/>
                </a:cxn>
                <a:cxn ang="T11">
                  <a:pos x="T6" y="T7"/>
                </a:cxn>
              </a:cxnLst>
              <a:rect l="T12" t="T13" r="T14" b="T15"/>
              <a:pathLst>
                <a:path w="217885" h="483394">
                  <a:moveTo>
                    <a:pt x="0" y="60722"/>
                  </a:moveTo>
                  <a:cubicBezTo>
                    <a:pt x="64294" y="42862"/>
                    <a:pt x="153591" y="0"/>
                    <a:pt x="185738" y="72628"/>
                  </a:cubicBezTo>
                  <a:cubicBezTo>
                    <a:pt x="217885" y="145256"/>
                    <a:pt x="111919" y="310753"/>
                    <a:pt x="91679" y="483394"/>
                  </a:cubicBezTo>
                  <a:cubicBezTo>
                    <a:pt x="64294" y="296466"/>
                    <a:pt x="65485" y="254794"/>
                    <a:pt x="0" y="60722"/>
                  </a:cubicBezTo>
                  <a:close/>
                </a:path>
              </a:pathLst>
            </a:custGeom>
            <a:solidFill>
              <a:srgbClr val="000080"/>
            </a:solidFill>
            <a:ln w="9525" cap="flat" cmpd="sng" algn="ctr">
              <a:solidFill>
                <a:srgbClr val="000080"/>
              </a:solidFill>
              <a:prstDash val="solid"/>
              <a:round/>
              <a:headEnd/>
              <a:tailEnd/>
            </a:ln>
          </xdr:spPr>
        </xdr:sp>
        <xdr:sp macro="" textlink="">
          <xdr:nvSpPr>
            <xdr:cNvPr id="20" name="Freeform 418">
              <a:extLst>
                <a:ext uri="{FF2B5EF4-FFF2-40B4-BE49-F238E27FC236}">
                  <a16:creationId xmlns:a16="http://schemas.microsoft.com/office/drawing/2014/main" id="{00000000-0008-0000-0000-000014000000}"/>
                </a:ext>
              </a:extLst>
            </xdr:cNvPr>
            <xdr:cNvSpPr>
              <a:spLocks/>
            </xdr:cNvSpPr>
          </xdr:nvSpPr>
          <xdr:spPr bwMode="auto">
            <a:xfrm>
              <a:off x="110563818" y="110819804"/>
              <a:ext cx="229790" cy="516731"/>
            </a:xfrm>
            <a:custGeom>
              <a:avLst/>
              <a:gdLst>
                <a:gd name="T0" fmla="*/ 0 w 226218"/>
                <a:gd name="T1" fmla="*/ 100796 h 504825"/>
                <a:gd name="T2" fmla="*/ 228464 w 226218"/>
                <a:gd name="T3" fmla="*/ 111820 h 504825"/>
                <a:gd name="T4" fmla="*/ 136504 w 226218"/>
                <a:gd name="T5" fmla="*/ 546499 h 504825"/>
                <a:gd name="T6" fmla="*/ 114951 w 226218"/>
                <a:gd name="T7" fmla="*/ 667768 h 504825"/>
                <a:gd name="T8" fmla="*/ 0 60000 65536"/>
                <a:gd name="T9" fmla="*/ 0 60000 65536"/>
                <a:gd name="T10" fmla="*/ 0 60000 65536"/>
                <a:gd name="T11" fmla="*/ 0 60000 65536"/>
                <a:gd name="T12" fmla="*/ 0 w 226218"/>
                <a:gd name="T13" fmla="*/ 0 h 504825"/>
                <a:gd name="T14" fmla="*/ 226218 w 226218"/>
                <a:gd name="T15" fmla="*/ 504825 h 504825"/>
              </a:gdLst>
              <a:ahLst/>
              <a:cxnLst>
                <a:cxn ang="T8">
                  <a:pos x="T0" y="T1"/>
                </a:cxn>
                <a:cxn ang="T9">
                  <a:pos x="T2" y="T3"/>
                </a:cxn>
                <a:cxn ang="T10">
                  <a:pos x="T4" y="T5"/>
                </a:cxn>
                <a:cxn ang="T11">
                  <a:pos x="T6" y="T7"/>
                </a:cxn>
              </a:cxnLst>
              <a:rect l="T12" t="T13" r="T14" b="T15"/>
              <a:pathLst>
                <a:path w="226218" h="504825">
                  <a:moveTo>
                    <a:pt x="0" y="76200"/>
                  </a:moveTo>
                  <a:cubicBezTo>
                    <a:pt x="31551" y="77589"/>
                    <a:pt x="152400" y="0"/>
                    <a:pt x="189309" y="84535"/>
                  </a:cubicBezTo>
                  <a:cubicBezTo>
                    <a:pt x="226218" y="169070"/>
                    <a:pt x="128786" y="343099"/>
                    <a:pt x="113109" y="413147"/>
                  </a:cubicBezTo>
                  <a:cubicBezTo>
                    <a:pt x="97432" y="483195"/>
                    <a:pt x="98971" y="485725"/>
                    <a:pt x="95250" y="504825"/>
                  </a:cubicBezTo>
                </a:path>
              </a:pathLst>
            </a:custGeom>
            <a:noFill/>
            <a:ln w="6350" cap="flat" cmpd="sng">
              <a:solidFill>
                <a:srgbClr val="CCCC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419">
              <a:extLst>
                <a:ext uri="{FF2B5EF4-FFF2-40B4-BE49-F238E27FC236}">
                  <a16:creationId xmlns:a16="http://schemas.microsoft.com/office/drawing/2014/main" id="{00000000-0008-0000-0000-000015000000}"/>
                </a:ext>
              </a:extLst>
            </xdr:cNvPr>
            <xdr:cNvSpPr>
              <a:spLocks/>
            </xdr:cNvSpPr>
          </xdr:nvSpPr>
          <xdr:spPr bwMode="auto">
            <a:xfrm>
              <a:off x="110483092" y="109616385"/>
              <a:ext cx="2376252" cy="977375"/>
            </a:xfrm>
            <a:custGeom>
              <a:avLst/>
              <a:gdLst>
                <a:gd name="T0" fmla="*/ 0 w 2376252"/>
                <a:gd name="T1" fmla="*/ 426012 h 977375"/>
                <a:gd name="T2" fmla="*/ 172442 w 2376252"/>
                <a:gd name="T3" fmla="*/ 941071 h 977375"/>
                <a:gd name="T4" fmla="*/ 2376252 w 2376252"/>
                <a:gd name="T5" fmla="*/ 415224 h 977375"/>
                <a:gd name="T6" fmla="*/ 0 w 2376252"/>
                <a:gd name="T7" fmla="*/ 426012 h 977375"/>
                <a:gd name="T8" fmla="*/ 0 60000 65536"/>
                <a:gd name="T9" fmla="*/ 0 60000 65536"/>
                <a:gd name="T10" fmla="*/ 0 60000 65536"/>
                <a:gd name="T11" fmla="*/ 0 60000 65536"/>
                <a:gd name="T12" fmla="*/ 0 w 2376252"/>
                <a:gd name="T13" fmla="*/ 0 h 977375"/>
                <a:gd name="T14" fmla="*/ 2376252 w 2376252"/>
                <a:gd name="T15" fmla="*/ 977375 h 977375"/>
              </a:gdLst>
              <a:ahLst/>
              <a:cxnLst>
                <a:cxn ang="T8">
                  <a:pos x="T0" y="T1"/>
                </a:cxn>
                <a:cxn ang="T9">
                  <a:pos x="T2" y="T3"/>
                </a:cxn>
                <a:cxn ang="T10">
                  <a:pos x="T4" y="T5"/>
                </a:cxn>
                <a:cxn ang="T11">
                  <a:pos x="T6" y="T7"/>
                </a:cxn>
              </a:cxnLst>
              <a:rect l="T12" t="T13" r="T14" b="T15"/>
              <a:pathLst>
                <a:path w="2376252" h="977375">
                  <a:moveTo>
                    <a:pt x="0" y="426012"/>
                  </a:moveTo>
                  <a:cubicBezTo>
                    <a:pt x="111180" y="696021"/>
                    <a:pt x="172442" y="941071"/>
                    <a:pt x="172442" y="941071"/>
                  </a:cubicBezTo>
                  <a:cubicBezTo>
                    <a:pt x="558170" y="977375"/>
                    <a:pt x="1679674" y="249588"/>
                    <a:pt x="2376252" y="415224"/>
                  </a:cubicBezTo>
                  <a:cubicBezTo>
                    <a:pt x="1271257" y="0"/>
                    <a:pt x="242781" y="902498"/>
                    <a:pt x="0" y="426012"/>
                  </a:cubicBezTo>
                  <a:close/>
                </a:path>
              </a:pathLst>
            </a:custGeom>
            <a:solidFill>
              <a:srgbClr val="0099CC"/>
            </a:solidFill>
            <a:ln w="9525" cap="flat" cmpd="sng" algn="ctr">
              <a:solidFill>
                <a:srgbClr val="0099CC"/>
              </a:solidFill>
              <a:prstDash val="solid"/>
              <a:round/>
              <a:headEnd/>
              <a:tailEnd/>
            </a:ln>
          </xdr:spPr>
        </xdr:sp>
        <xdr:sp macro="" textlink="">
          <xdr:nvSpPr>
            <xdr:cNvPr id="22" name="Freeform 420">
              <a:extLst>
                <a:ext uri="{FF2B5EF4-FFF2-40B4-BE49-F238E27FC236}">
                  <a16:creationId xmlns:a16="http://schemas.microsoft.com/office/drawing/2014/main" id="{00000000-0008-0000-0000-000016000000}"/>
                </a:ext>
              </a:extLst>
            </xdr:cNvPr>
            <xdr:cNvSpPr>
              <a:spLocks/>
            </xdr:cNvSpPr>
          </xdr:nvSpPr>
          <xdr:spPr bwMode="auto">
            <a:xfrm>
              <a:off x="110500716" y="110062566"/>
              <a:ext cx="35719" cy="116680"/>
            </a:xfrm>
            <a:custGeom>
              <a:avLst/>
              <a:gdLst>
                <a:gd name="T0" fmla="*/ 35719 w 35719"/>
                <a:gd name="T1" fmla="*/ 116680 h 116680"/>
                <a:gd name="T2" fmla="*/ 21431 w 35719"/>
                <a:gd name="T3" fmla="*/ 63103 h 116680"/>
                <a:gd name="T4" fmla="*/ 0 w 35719"/>
                <a:gd name="T5" fmla="*/ 0 h 116680"/>
                <a:gd name="T6" fmla="*/ 0 60000 65536"/>
                <a:gd name="T7" fmla="*/ 0 60000 65536"/>
                <a:gd name="T8" fmla="*/ 0 60000 65536"/>
                <a:gd name="T9" fmla="*/ 0 w 35719"/>
                <a:gd name="T10" fmla="*/ 0 h 116680"/>
                <a:gd name="T11" fmla="*/ 35719 w 35719"/>
                <a:gd name="T12" fmla="*/ 116680 h 116680"/>
              </a:gdLst>
              <a:ahLst/>
              <a:cxnLst>
                <a:cxn ang="T6">
                  <a:pos x="T0" y="T1"/>
                </a:cxn>
                <a:cxn ang="T7">
                  <a:pos x="T2" y="T3"/>
                </a:cxn>
                <a:cxn ang="T8">
                  <a:pos x="T4" y="T5"/>
                </a:cxn>
              </a:cxnLst>
              <a:rect l="T9" t="T10" r="T11" b="T12"/>
              <a:pathLst>
                <a:path w="35719" h="116680">
                  <a:moveTo>
                    <a:pt x="35719" y="116680"/>
                  </a:moveTo>
                  <a:cubicBezTo>
                    <a:pt x="33338" y="107750"/>
                    <a:pt x="27384" y="82550"/>
                    <a:pt x="21431" y="63103"/>
                  </a:cubicBezTo>
                  <a:cubicBezTo>
                    <a:pt x="15478" y="43656"/>
                    <a:pt x="4465" y="13146"/>
                    <a:pt x="0" y="0"/>
                  </a:cubicBezTo>
                </a:path>
              </a:pathLst>
            </a:custGeom>
            <a:noFill/>
            <a:ln w="6350" cap="flat" cmpd="sng">
              <a:solidFill>
                <a:srgbClr val="CCCC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421">
              <a:extLst>
                <a:ext uri="{FF2B5EF4-FFF2-40B4-BE49-F238E27FC236}">
                  <a16:creationId xmlns:a16="http://schemas.microsoft.com/office/drawing/2014/main" id="{00000000-0008-0000-0000-000017000000}"/>
                </a:ext>
              </a:extLst>
            </xdr:cNvPr>
            <xdr:cNvSpPr>
              <a:spLocks/>
            </xdr:cNvSpPr>
          </xdr:nvSpPr>
          <xdr:spPr bwMode="auto">
            <a:xfrm>
              <a:off x="110657004" y="109838261"/>
              <a:ext cx="2380852" cy="945432"/>
            </a:xfrm>
            <a:custGeom>
              <a:avLst/>
              <a:gdLst>
                <a:gd name="T0" fmla="*/ 0 w 2380852"/>
                <a:gd name="T1" fmla="*/ 718044 h 945432"/>
                <a:gd name="T2" fmla="*/ 57150 w 2380852"/>
                <a:gd name="T3" fmla="*/ 904972 h 945432"/>
                <a:gd name="T4" fmla="*/ 2199084 w 2380852"/>
                <a:gd name="T5" fmla="*/ 295372 h 945432"/>
                <a:gd name="T6" fmla="*/ 2380852 w 2380852"/>
                <a:gd name="T7" fmla="*/ 318592 h 945432"/>
                <a:gd name="T8" fmla="*/ 2208610 w 2380852"/>
                <a:gd name="T9" fmla="*/ 197741 h 945432"/>
                <a:gd name="T10" fmla="*/ 0 w 2380852"/>
                <a:gd name="T11" fmla="*/ 718044 h 945432"/>
                <a:gd name="T12" fmla="*/ 0 60000 65536"/>
                <a:gd name="T13" fmla="*/ 0 60000 65536"/>
                <a:gd name="T14" fmla="*/ 0 60000 65536"/>
                <a:gd name="T15" fmla="*/ 0 60000 65536"/>
                <a:gd name="T16" fmla="*/ 0 60000 65536"/>
                <a:gd name="T17" fmla="*/ 0 60000 65536"/>
                <a:gd name="T18" fmla="*/ 0 w 2380852"/>
                <a:gd name="T19" fmla="*/ 0 h 945432"/>
                <a:gd name="T20" fmla="*/ 2380852 w 2380852"/>
                <a:gd name="T21" fmla="*/ 945432 h 945432"/>
              </a:gdLst>
              <a:ahLst/>
              <a:cxnLst>
                <a:cxn ang="T12">
                  <a:pos x="T0" y="T1"/>
                </a:cxn>
                <a:cxn ang="T13">
                  <a:pos x="T2" y="T3"/>
                </a:cxn>
                <a:cxn ang="T14">
                  <a:pos x="T4" y="T5"/>
                </a:cxn>
                <a:cxn ang="T15">
                  <a:pos x="T6" y="T7"/>
                </a:cxn>
                <a:cxn ang="T16">
                  <a:pos x="T8" y="T9"/>
                </a:cxn>
                <a:cxn ang="T17">
                  <a:pos x="T10" y="T11"/>
                </a:cxn>
              </a:cxnLst>
              <a:rect l="T18" t="T19" r="T20" b="T21"/>
              <a:pathLst>
                <a:path w="2380852" h="945432">
                  <a:moveTo>
                    <a:pt x="0" y="718044"/>
                  </a:moveTo>
                  <a:cubicBezTo>
                    <a:pt x="28575" y="811508"/>
                    <a:pt x="57150" y="904972"/>
                    <a:pt x="57150" y="904972"/>
                  </a:cubicBezTo>
                  <a:cubicBezTo>
                    <a:pt x="258285" y="945432"/>
                    <a:pt x="1650573" y="136540"/>
                    <a:pt x="2199085" y="295372"/>
                  </a:cubicBezTo>
                  <a:cubicBezTo>
                    <a:pt x="2199085" y="295372"/>
                    <a:pt x="2286000" y="298944"/>
                    <a:pt x="2380852" y="318592"/>
                  </a:cubicBezTo>
                  <a:cubicBezTo>
                    <a:pt x="2307432" y="241794"/>
                    <a:pt x="2208610" y="197741"/>
                    <a:pt x="2208610" y="197741"/>
                  </a:cubicBezTo>
                  <a:cubicBezTo>
                    <a:pt x="1538859" y="0"/>
                    <a:pt x="274835" y="810961"/>
                    <a:pt x="0" y="718044"/>
                  </a:cubicBezTo>
                  <a:close/>
                </a:path>
              </a:pathLst>
            </a:custGeom>
            <a:solidFill>
              <a:srgbClr val="FFCC00"/>
            </a:solidFill>
            <a:ln w="9525" cap="flat" cmpd="sng" algn="ctr">
              <a:solidFill>
                <a:srgbClr val="FFCC00"/>
              </a:solidFill>
              <a:prstDash val="solid"/>
              <a:round/>
              <a:headEnd/>
              <a:tailEnd/>
            </a:ln>
          </xdr:spPr>
        </xdr:sp>
        <xdr:sp macro="" textlink="">
          <xdr:nvSpPr>
            <xdr:cNvPr id="24" name="Freeform 422">
              <a:extLst>
                <a:ext uri="{FF2B5EF4-FFF2-40B4-BE49-F238E27FC236}">
                  <a16:creationId xmlns:a16="http://schemas.microsoft.com/office/drawing/2014/main" id="{00000000-0008-0000-0000-000018000000}"/>
                </a:ext>
              </a:extLst>
            </xdr:cNvPr>
            <xdr:cNvSpPr>
              <a:spLocks/>
            </xdr:cNvSpPr>
          </xdr:nvSpPr>
          <xdr:spPr bwMode="auto">
            <a:xfrm>
              <a:off x="110496270" y="110305356"/>
              <a:ext cx="260747" cy="584597"/>
            </a:xfrm>
            <a:custGeom>
              <a:avLst/>
              <a:gdLst>
                <a:gd name="T0" fmla="*/ 0 w 260747"/>
                <a:gd name="T1" fmla="*/ 0 h 584597"/>
                <a:gd name="T2" fmla="*/ 150019 w 260747"/>
                <a:gd name="T3" fmla="*/ 560785 h 584597"/>
                <a:gd name="T4" fmla="*/ 260747 w 260747"/>
                <a:gd name="T5" fmla="*/ 584597 h 584597"/>
                <a:gd name="T6" fmla="*/ 134541 w 260747"/>
                <a:gd name="T7" fmla="*/ 179785 h 584597"/>
                <a:gd name="T8" fmla="*/ 0 w 260747"/>
                <a:gd name="T9" fmla="*/ 0 h 584597"/>
                <a:gd name="T10" fmla="*/ 0 60000 65536"/>
                <a:gd name="T11" fmla="*/ 0 60000 65536"/>
                <a:gd name="T12" fmla="*/ 0 60000 65536"/>
                <a:gd name="T13" fmla="*/ 0 60000 65536"/>
                <a:gd name="T14" fmla="*/ 0 60000 65536"/>
                <a:gd name="T15" fmla="*/ 0 w 260747"/>
                <a:gd name="T16" fmla="*/ 0 h 584597"/>
                <a:gd name="T17" fmla="*/ 260747 w 260747"/>
                <a:gd name="T18" fmla="*/ 584597 h 584597"/>
              </a:gdLst>
              <a:ahLst/>
              <a:cxnLst>
                <a:cxn ang="T10">
                  <a:pos x="T0" y="T1"/>
                </a:cxn>
                <a:cxn ang="T11">
                  <a:pos x="T2" y="T3"/>
                </a:cxn>
                <a:cxn ang="T12">
                  <a:pos x="T4" y="T5"/>
                </a:cxn>
                <a:cxn ang="T13">
                  <a:pos x="T6" y="T7"/>
                </a:cxn>
                <a:cxn ang="T14">
                  <a:pos x="T8" y="T9"/>
                </a:cxn>
              </a:cxnLst>
              <a:rect l="T15" t="T16" r="T17" b="T18"/>
              <a:pathLst>
                <a:path w="260747" h="584597">
                  <a:moveTo>
                    <a:pt x="0" y="0"/>
                  </a:moveTo>
                  <a:cubicBezTo>
                    <a:pt x="88106" y="283369"/>
                    <a:pt x="150019" y="560785"/>
                    <a:pt x="150019" y="560785"/>
                  </a:cubicBezTo>
                  <a:cubicBezTo>
                    <a:pt x="154781" y="560785"/>
                    <a:pt x="227409" y="534591"/>
                    <a:pt x="260747" y="584597"/>
                  </a:cubicBezTo>
                  <a:cubicBezTo>
                    <a:pt x="214313" y="459581"/>
                    <a:pt x="199430" y="386953"/>
                    <a:pt x="134541" y="179785"/>
                  </a:cubicBezTo>
                  <a:cubicBezTo>
                    <a:pt x="134541" y="179785"/>
                    <a:pt x="60722" y="17860"/>
                    <a:pt x="0" y="0"/>
                  </a:cubicBezTo>
                  <a:close/>
                </a:path>
              </a:pathLst>
            </a:custGeom>
            <a:solidFill>
              <a:srgbClr val="000080"/>
            </a:solidFill>
            <a:ln w="9525" cap="flat" cmpd="sng" algn="ctr">
              <a:solidFill>
                <a:srgbClr val="000080"/>
              </a:solidFill>
              <a:prstDash val="solid"/>
              <a:round/>
              <a:headEnd/>
              <a:tailEnd/>
            </a:ln>
          </xdr:spPr>
        </xdr:sp>
        <xdr:sp macro="" textlink="">
          <xdr:nvSpPr>
            <xdr:cNvPr id="25" name="Freeform 423">
              <a:extLst>
                <a:ext uri="{FF2B5EF4-FFF2-40B4-BE49-F238E27FC236}">
                  <a16:creationId xmlns:a16="http://schemas.microsoft.com/office/drawing/2014/main" id="{00000000-0008-0000-0000-000019000000}"/>
                </a:ext>
              </a:extLst>
            </xdr:cNvPr>
            <xdr:cNvSpPr>
              <a:spLocks/>
            </xdr:cNvSpPr>
          </xdr:nvSpPr>
          <xdr:spPr bwMode="auto">
            <a:xfrm>
              <a:off x="108739860" y="109506928"/>
              <a:ext cx="1907540" cy="1414462"/>
            </a:xfrm>
            <a:custGeom>
              <a:avLst/>
              <a:gdLst>
                <a:gd name="T0" fmla="*/ 0 w 1907540"/>
                <a:gd name="T1" fmla="*/ 906462 h 1414462"/>
                <a:gd name="T2" fmla="*/ 46355 w 1907540"/>
                <a:gd name="T3" fmla="*/ 1159192 h 1414462"/>
                <a:gd name="T4" fmla="*/ 1574165 w 1907540"/>
                <a:gd name="T5" fmla="*/ 751522 h 1414462"/>
                <a:gd name="T6" fmla="*/ 1754188 w 1907540"/>
                <a:gd name="T7" fmla="*/ 1414462 h 1414462"/>
                <a:gd name="T8" fmla="*/ 1907540 w 1907540"/>
                <a:gd name="T9" fmla="*/ 1359217 h 1414462"/>
                <a:gd name="T10" fmla="*/ 1760855 w 1907540"/>
                <a:gd name="T11" fmla="*/ 806767 h 1414462"/>
                <a:gd name="T12" fmla="*/ 1889919 w 1907540"/>
                <a:gd name="T13" fmla="*/ 973931 h 1414462"/>
                <a:gd name="T14" fmla="*/ 1797050 w 1907540"/>
                <a:gd name="T15" fmla="*/ 681037 h 1414462"/>
                <a:gd name="T16" fmla="*/ 1665605 w 1907540"/>
                <a:gd name="T17" fmla="*/ 551497 h 1414462"/>
                <a:gd name="T18" fmla="*/ 1463675 w 1907540"/>
                <a:gd name="T19" fmla="*/ 109537 h 1414462"/>
                <a:gd name="T20" fmla="*/ 1249363 w 1907540"/>
                <a:gd name="T21" fmla="*/ 1190 h 1414462"/>
                <a:gd name="T22" fmla="*/ 1492250 w 1907540"/>
                <a:gd name="T23" fmla="*/ 522922 h 1414462"/>
                <a:gd name="T24" fmla="*/ 0 w 1907540"/>
                <a:gd name="T25" fmla="*/ 906462 h 141446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07540"/>
                <a:gd name="T40" fmla="*/ 0 h 1414462"/>
                <a:gd name="T41" fmla="*/ 1907540 w 1907540"/>
                <a:gd name="T42" fmla="*/ 1414462 h 141446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07540" h="1414462">
                  <a:moveTo>
                    <a:pt x="0" y="906462"/>
                  </a:moveTo>
                  <a:cubicBezTo>
                    <a:pt x="33734" y="1038225"/>
                    <a:pt x="46355" y="1159192"/>
                    <a:pt x="46355" y="1159192"/>
                  </a:cubicBezTo>
                  <a:cubicBezTo>
                    <a:pt x="804069" y="908446"/>
                    <a:pt x="1221978" y="762000"/>
                    <a:pt x="1574165" y="751522"/>
                  </a:cubicBezTo>
                  <a:cubicBezTo>
                    <a:pt x="1667272" y="1073943"/>
                    <a:pt x="1714897" y="1218009"/>
                    <a:pt x="1754188" y="1414462"/>
                  </a:cubicBezTo>
                  <a:cubicBezTo>
                    <a:pt x="1833959" y="1381125"/>
                    <a:pt x="1836341" y="1379934"/>
                    <a:pt x="1907540" y="1359217"/>
                  </a:cubicBezTo>
                  <a:cubicBezTo>
                    <a:pt x="1862534" y="1151334"/>
                    <a:pt x="1842294" y="1089421"/>
                    <a:pt x="1760855" y="806767"/>
                  </a:cubicBezTo>
                  <a:cubicBezTo>
                    <a:pt x="1807766" y="801290"/>
                    <a:pt x="1889919" y="973931"/>
                    <a:pt x="1889919" y="973931"/>
                  </a:cubicBezTo>
                  <a:cubicBezTo>
                    <a:pt x="1889919" y="973931"/>
                    <a:pt x="1845627" y="828674"/>
                    <a:pt x="1797050" y="681037"/>
                  </a:cubicBezTo>
                  <a:cubicBezTo>
                    <a:pt x="1797050" y="681037"/>
                    <a:pt x="1738709" y="581025"/>
                    <a:pt x="1665605" y="551497"/>
                  </a:cubicBezTo>
                  <a:cubicBezTo>
                    <a:pt x="1570831" y="329803"/>
                    <a:pt x="1564878" y="309562"/>
                    <a:pt x="1463675" y="109537"/>
                  </a:cubicBezTo>
                  <a:cubicBezTo>
                    <a:pt x="1375569" y="50006"/>
                    <a:pt x="1382713" y="48815"/>
                    <a:pt x="1249363" y="1190"/>
                  </a:cubicBezTo>
                  <a:cubicBezTo>
                    <a:pt x="1258888" y="0"/>
                    <a:pt x="1387475" y="250031"/>
                    <a:pt x="1492250" y="522922"/>
                  </a:cubicBezTo>
                  <a:cubicBezTo>
                    <a:pt x="1287463" y="509587"/>
                    <a:pt x="733822" y="671512"/>
                    <a:pt x="0" y="906462"/>
                  </a:cubicBezTo>
                  <a:close/>
                </a:path>
              </a:pathLst>
            </a:custGeom>
            <a:solidFill>
              <a:srgbClr val="FFCC00"/>
            </a:solidFill>
            <a:ln w="9525" cap="flat" cmpd="sng">
              <a:solidFill>
                <a:srgbClr val="FFCC00"/>
              </a:solidFill>
              <a:prstDash val="solid"/>
              <a:round/>
              <a:headEnd/>
              <a:tailEnd/>
            </a:ln>
          </xdr:spPr>
        </xdr:sp>
      </xdr:grpSp>
      <xdr:sp macro="" textlink="">
        <xdr:nvSpPr>
          <xdr:cNvPr id="14" name="Freeform 424">
            <a:extLst>
              <a:ext uri="{FF2B5EF4-FFF2-40B4-BE49-F238E27FC236}">
                <a16:creationId xmlns:a16="http://schemas.microsoft.com/office/drawing/2014/main" id="{00000000-0008-0000-0000-00000E000000}"/>
              </a:ext>
            </a:extLst>
          </xdr:cNvPr>
          <xdr:cNvSpPr>
            <a:spLocks/>
          </xdr:cNvSpPr>
        </xdr:nvSpPr>
        <xdr:spPr bwMode="auto">
          <a:xfrm>
            <a:off x="110713838" y="110749556"/>
            <a:ext cx="48815" cy="171450"/>
          </a:xfrm>
          <a:custGeom>
            <a:avLst/>
            <a:gdLst>
              <a:gd name="T0" fmla="*/ 0 w 48815"/>
              <a:gd name="T1" fmla="*/ 0 h 171450"/>
              <a:gd name="T2" fmla="*/ 26193 w 48815"/>
              <a:gd name="T3" fmla="*/ 86916 h 171450"/>
              <a:gd name="T4" fmla="*/ 48815 w 48815"/>
              <a:gd name="T5" fmla="*/ 171450 h 171450"/>
              <a:gd name="T6" fmla="*/ 0 60000 65536"/>
              <a:gd name="T7" fmla="*/ 0 60000 65536"/>
              <a:gd name="T8" fmla="*/ 0 60000 65536"/>
              <a:gd name="T9" fmla="*/ 0 w 48815"/>
              <a:gd name="T10" fmla="*/ 0 h 171450"/>
              <a:gd name="T11" fmla="*/ 48815 w 48815"/>
              <a:gd name="T12" fmla="*/ 171450 h 171450"/>
            </a:gdLst>
            <a:ahLst/>
            <a:cxnLst>
              <a:cxn ang="T6">
                <a:pos x="T0" y="T1"/>
              </a:cxn>
              <a:cxn ang="T7">
                <a:pos x="T2" y="T3"/>
              </a:cxn>
              <a:cxn ang="T8">
                <a:pos x="T4" y="T5"/>
              </a:cxn>
            </a:cxnLst>
            <a:rect l="T9" t="T10" r="T11" b="T12"/>
            <a:pathLst>
              <a:path w="48815" h="171450">
                <a:moveTo>
                  <a:pt x="0" y="0"/>
                </a:moveTo>
                <a:cubicBezTo>
                  <a:pt x="4365" y="14486"/>
                  <a:pt x="18057" y="58341"/>
                  <a:pt x="26193" y="86916"/>
                </a:cubicBezTo>
                <a:cubicBezTo>
                  <a:pt x="34329" y="115491"/>
                  <a:pt x="44102" y="153839"/>
                  <a:pt x="48815" y="171450"/>
                </a:cubicBezTo>
              </a:path>
            </a:pathLst>
          </a:custGeom>
          <a:noFill/>
          <a:ln w="6350" cap="flat" cmpd="sng">
            <a:solidFill>
              <a:srgbClr val="CCCC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161925</xdr:colOff>
      <xdr:row>68</xdr:row>
      <xdr:rowOff>247650</xdr:rowOff>
    </xdr:from>
    <xdr:to>
      <xdr:col>2</xdr:col>
      <xdr:colOff>513451</xdr:colOff>
      <xdr:row>70</xdr:row>
      <xdr:rowOff>266700</xdr:rowOff>
    </xdr:to>
    <xdr:grpSp>
      <xdr:nvGrpSpPr>
        <xdr:cNvPr id="26" name="Group 411">
          <a:extLst>
            <a:ext uri="{FF2B5EF4-FFF2-40B4-BE49-F238E27FC236}">
              <a16:creationId xmlns:a16="http://schemas.microsoft.com/office/drawing/2014/main" id="{00000000-0008-0000-0000-00001A000000}"/>
            </a:ext>
          </a:extLst>
        </xdr:cNvPr>
        <xdr:cNvGrpSpPr>
          <a:grpSpLocks noChangeAspect="1"/>
        </xdr:cNvGrpSpPr>
      </xdr:nvGrpSpPr>
      <xdr:grpSpPr bwMode="auto">
        <a:xfrm>
          <a:off x="745331" y="30275213"/>
          <a:ext cx="1399276" cy="638175"/>
          <a:chOff x="108385969" y="109376191"/>
          <a:chExt cx="4651887" cy="2461260"/>
        </a:xfrm>
      </xdr:grpSpPr>
      <xdr:grpSp>
        <xdr:nvGrpSpPr>
          <xdr:cNvPr id="27" name="Group 412">
            <a:extLst>
              <a:ext uri="{FF2B5EF4-FFF2-40B4-BE49-F238E27FC236}">
                <a16:creationId xmlns:a16="http://schemas.microsoft.com/office/drawing/2014/main" id="{00000000-0008-0000-0000-00001B000000}"/>
              </a:ext>
            </a:extLst>
          </xdr:cNvPr>
          <xdr:cNvGrpSpPr>
            <a:grpSpLocks/>
          </xdr:cNvGrpSpPr>
        </xdr:nvGrpSpPr>
        <xdr:grpSpPr bwMode="auto">
          <a:xfrm>
            <a:off x="108385969" y="109376191"/>
            <a:ext cx="4651887" cy="2461260"/>
            <a:chOff x="108385969" y="109376191"/>
            <a:chExt cx="4651887" cy="2461260"/>
          </a:xfrm>
        </xdr:grpSpPr>
        <xdr:sp macro="" textlink="">
          <xdr:nvSpPr>
            <xdr:cNvPr id="29" name="Freeform 413">
              <a:extLst>
                <a:ext uri="{FF2B5EF4-FFF2-40B4-BE49-F238E27FC236}">
                  <a16:creationId xmlns:a16="http://schemas.microsoft.com/office/drawing/2014/main" id="{00000000-0008-0000-0000-00001D000000}"/>
                </a:ext>
              </a:extLst>
            </xdr:cNvPr>
            <xdr:cNvSpPr>
              <a:spLocks/>
            </xdr:cNvSpPr>
          </xdr:nvSpPr>
          <xdr:spPr bwMode="auto">
            <a:xfrm>
              <a:off x="108385969" y="109376191"/>
              <a:ext cx="1840109" cy="1035566"/>
            </a:xfrm>
            <a:custGeom>
              <a:avLst/>
              <a:gdLst>
                <a:gd name="T0" fmla="*/ 353805 w 1840109"/>
                <a:gd name="T1" fmla="*/ 1035566 h 1035566"/>
                <a:gd name="T2" fmla="*/ 0 w 1840109"/>
                <a:gd name="T3" fmla="*/ 273028 h 1035566"/>
                <a:gd name="T4" fmla="*/ 1607470 w 1840109"/>
                <a:gd name="T5" fmla="*/ 132475 h 1035566"/>
                <a:gd name="T6" fmla="*/ 1840109 w 1840109"/>
                <a:gd name="T7" fmla="*/ 652682 h 1035566"/>
                <a:gd name="T8" fmla="*/ 353805 w 1840109"/>
                <a:gd name="T9" fmla="*/ 1035566 h 1035566"/>
                <a:gd name="T10" fmla="*/ 0 60000 65536"/>
                <a:gd name="T11" fmla="*/ 0 60000 65536"/>
                <a:gd name="T12" fmla="*/ 0 60000 65536"/>
                <a:gd name="T13" fmla="*/ 0 60000 65536"/>
                <a:gd name="T14" fmla="*/ 0 60000 65536"/>
                <a:gd name="T15" fmla="*/ 0 w 1840109"/>
                <a:gd name="T16" fmla="*/ 0 h 1035566"/>
                <a:gd name="T17" fmla="*/ 1840109 w 1840109"/>
                <a:gd name="T18" fmla="*/ 1035566 h 1035566"/>
              </a:gdLst>
              <a:ahLst/>
              <a:cxnLst>
                <a:cxn ang="T10">
                  <a:pos x="T0" y="T1"/>
                </a:cxn>
                <a:cxn ang="T11">
                  <a:pos x="T2" y="T3"/>
                </a:cxn>
                <a:cxn ang="T12">
                  <a:pos x="T4" y="T5"/>
                </a:cxn>
                <a:cxn ang="T13">
                  <a:pos x="T6" y="T7"/>
                </a:cxn>
                <a:cxn ang="T14">
                  <a:pos x="T8" y="T9"/>
                </a:cxn>
              </a:cxnLst>
              <a:rect l="T15" t="T16" r="T17" b="T18"/>
              <a:pathLst>
                <a:path w="1840109" h="1035566">
                  <a:moveTo>
                    <a:pt x="353805" y="1035566"/>
                  </a:moveTo>
                  <a:cubicBezTo>
                    <a:pt x="256872" y="691455"/>
                    <a:pt x="124397" y="476587"/>
                    <a:pt x="0" y="273028"/>
                  </a:cubicBezTo>
                  <a:cubicBezTo>
                    <a:pt x="455584" y="158324"/>
                    <a:pt x="1240740" y="0"/>
                    <a:pt x="1607470" y="132475"/>
                  </a:cubicBezTo>
                  <a:cubicBezTo>
                    <a:pt x="1736713" y="389347"/>
                    <a:pt x="1754985" y="447886"/>
                    <a:pt x="1840109" y="652682"/>
                  </a:cubicBezTo>
                  <a:cubicBezTo>
                    <a:pt x="1269210" y="724111"/>
                    <a:pt x="929882" y="856270"/>
                    <a:pt x="353805" y="1035566"/>
                  </a:cubicBezTo>
                  <a:close/>
                </a:path>
              </a:pathLst>
            </a:custGeom>
            <a:solidFill>
              <a:srgbClr val="0099CC"/>
            </a:solidFill>
            <a:ln w="9525" cap="flat" cmpd="sng">
              <a:solidFill>
                <a:srgbClr val="0099CC"/>
              </a:solidFill>
              <a:prstDash val="solid"/>
              <a:round/>
              <a:headEnd/>
              <a:tailEnd/>
            </a:ln>
          </xdr:spPr>
        </xdr:sp>
        <xdr:sp macro="" textlink="">
          <xdr:nvSpPr>
            <xdr:cNvPr id="30" name="Freeform 414">
              <a:extLst>
                <a:ext uri="{FF2B5EF4-FFF2-40B4-BE49-F238E27FC236}">
                  <a16:creationId xmlns:a16="http://schemas.microsoft.com/office/drawing/2014/main" id="{00000000-0008-0000-0000-00001E000000}"/>
                </a:ext>
              </a:extLst>
            </xdr:cNvPr>
            <xdr:cNvSpPr>
              <a:spLocks/>
            </xdr:cNvSpPr>
          </xdr:nvSpPr>
          <xdr:spPr bwMode="auto">
            <a:xfrm>
              <a:off x="108788349" y="110238404"/>
              <a:ext cx="1706477" cy="1599047"/>
            </a:xfrm>
            <a:custGeom>
              <a:avLst/>
              <a:gdLst>
                <a:gd name="T0" fmla="*/ 0 w 1706477"/>
                <a:gd name="T1" fmla="*/ 421492 h 1599047"/>
                <a:gd name="T2" fmla="*/ 23773 w 1706477"/>
                <a:gd name="T3" fmla="*/ 1598095 h 1599047"/>
                <a:gd name="T4" fmla="*/ 1706477 w 1706477"/>
                <a:gd name="T5" fmla="*/ 678196 h 1599047"/>
                <a:gd name="T6" fmla="*/ 1530535 w 1706477"/>
                <a:gd name="T7" fmla="*/ 16803 h 1599047"/>
                <a:gd name="T8" fmla="*/ 0 w 1706477"/>
                <a:gd name="T9" fmla="*/ 421492 h 1599047"/>
                <a:gd name="T10" fmla="*/ 0 60000 65536"/>
                <a:gd name="T11" fmla="*/ 0 60000 65536"/>
                <a:gd name="T12" fmla="*/ 0 60000 65536"/>
                <a:gd name="T13" fmla="*/ 0 60000 65536"/>
                <a:gd name="T14" fmla="*/ 0 60000 65536"/>
                <a:gd name="T15" fmla="*/ 0 w 1706477"/>
                <a:gd name="T16" fmla="*/ 0 h 1599047"/>
                <a:gd name="T17" fmla="*/ 1706477 w 1706477"/>
                <a:gd name="T18" fmla="*/ 1599047 h 1599047"/>
              </a:gdLst>
              <a:ahLst/>
              <a:cxnLst>
                <a:cxn ang="T10">
                  <a:pos x="T0" y="T1"/>
                </a:cxn>
                <a:cxn ang="T11">
                  <a:pos x="T2" y="T3"/>
                </a:cxn>
                <a:cxn ang="T12">
                  <a:pos x="T4" y="T5"/>
                </a:cxn>
                <a:cxn ang="T13">
                  <a:pos x="T6" y="T7"/>
                </a:cxn>
                <a:cxn ang="T14">
                  <a:pos x="T8" y="T9"/>
                </a:cxn>
              </a:cxnLst>
              <a:rect l="T15" t="T16" r="T17" b="T18"/>
              <a:pathLst>
                <a:path w="1706477" h="1599047">
                  <a:moveTo>
                    <a:pt x="0" y="421492"/>
                  </a:moveTo>
                  <a:cubicBezTo>
                    <a:pt x="65815" y="1026424"/>
                    <a:pt x="22417" y="1599047"/>
                    <a:pt x="23773" y="1598095"/>
                  </a:cubicBezTo>
                  <a:cubicBezTo>
                    <a:pt x="23773" y="1598095"/>
                    <a:pt x="1199430" y="889627"/>
                    <a:pt x="1706477" y="678196"/>
                  </a:cubicBezTo>
                  <a:cubicBezTo>
                    <a:pt x="1706477" y="678196"/>
                    <a:pt x="1632757" y="338874"/>
                    <a:pt x="1530535" y="16803"/>
                  </a:cubicBezTo>
                  <a:cubicBezTo>
                    <a:pt x="1172057" y="0"/>
                    <a:pt x="12064" y="416982"/>
                    <a:pt x="0" y="421492"/>
                  </a:cubicBezTo>
                  <a:close/>
                </a:path>
              </a:pathLst>
            </a:custGeom>
            <a:solidFill>
              <a:srgbClr val="000080"/>
            </a:solidFill>
            <a:ln w="9525" cap="flat" cmpd="sng">
              <a:solidFill>
                <a:srgbClr val="000080"/>
              </a:solidFill>
              <a:prstDash val="solid"/>
              <a:round/>
              <a:headEnd/>
              <a:tailEnd/>
            </a:ln>
          </xdr:spPr>
        </xdr:sp>
        <xdr:sp macro="" textlink="">
          <xdr:nvSpPr>
            <xdr:cNvPr id="31" name="Freeform 415">
              <a:extLst>
                <a:ext uri="{FF2B5EF4-FFF2-40B4-BE49-F238E27FC236}">
                  <a16:creationId xmlns:a16="http://schemas.microsoft.com/office/drawing/2014/main" id="{00000000-0008-0000-0000-00001F000000}"/>
                </a:ext>
              </a:extLst>
            </xdr:cNvPr>
            <xdr:cNvSpPr>
              <a:spLocks/>
            </xdr:cNvSpPr>
          </xdr:nvSpPr>
          <xdr:spPr bwMode="auto">
            <a:xfrm>
              <a:off x="110205083" y="109615448"/>
              <a:ext cx="335756" cy="576263"/>
            </a:xfrm>
            <a:custGeom>
              <a:avLst/>
              <a:gdLst>
                <a:gd name="T0" fmla="*/ 0 w 335756"/>
                <a:gd name="T1" fmla="*/ 0 h 576263"/>
                <a:gd name="T2" fmla="*/ 205978 w 335756"/>
                <a:gd name="T3" fmla="*/ 447675 h 576263"/>
                <a:gd name="T4" fmla="*/ 335756 w 335756"/>
                <a:gd name="T5" fmla="*/ 576263 h 576263"/>
                <a:gd name="T6" fmla="*/ 0 w 335756"/>
                <a:gd name="T7" fmla="*/ 0 h 576263"/>
                <a:gd name="T8" fmla="*/ 0 60000 65536"/>
                <a:gd name="T9" fmla="*/ 0 60000 65536"/>
                <a:gd name="T10" fmla="*/ 0 60000 65536"/>
                <a:gd name="T11" fmla="*/ 0 60000 65536"/>
                <a:gd name="T12" fmla="*/ 0 w 335756"/>
                <a:gd name="T13" fmla="*/ 0 h 576263"/>
                <a:gd name="T14" fmla="*/ 335756 w 335756"/>
                <a:gd name="T15" fmla="*/ 576263 h 576263"/>
              </a:gdLst>
              <a:ahLst/>
              <a:cxnLst>
                <a:cxn ang="T8">
                  <a:pos x="T0" y="T1"/>
                </a:cxn>
                <a:cxn ang="T9">
                  <a:pos x="T2" y="T3"/>
                </a:cxn>
                <a:cxn ang="T10">
                  <a:pos x="T4" y="T5"/>
                </a:cxn>
                <a:cxn ang="T11">
                  <a:pos x="T6" y="T7"/>
                </a:cxn>
              </a:cxnLst>
              <a:rect l="T12" t="T13" r="T14" b="T15"/>
              <a:pathLst>
                <a:path w="335756" h="576263">
                  <a:moveTo>
                    <a:pt x="0" y="0"/>
                  </a:moveTo>
                  <a:cubicBezTo>
                    <a:pt x="117872" y="219075"/>
                    <a:pt x="205978" y="447675"/>
                    <a:pt x="205978" y="447675"/>
                  </a:cubicBezTo>
                  <a:cubicBezTo>
                    <a:pt x="271462" y="463153"/>
                    <a:pt x="335756" y="576263"/>
                    <a:pt x="335756" y="576263"/>
                  </a:cubicBezTo>
                  <a:cubicBezTo>
                    <a:pt x="335756" y="576263"/>
                    <a:pt x="207169" y="166687"/>
                    <a:pt x="0" y="0"/>
                  </a:cubicBezTo>
                  <a:close/>
                </a:path>
              </a:pathLst>
            </a:custGeom>
            <a:solidFill>
              <a:srgbClr val="0099CC"/>
            </a:solidFill>
            <a:ln w="9525" cap="flat" cmpd="sng">
              <a:solidFill>
                <a:srgbClr val="0099CC"/>
              </a:solidFill>
              <a:prstDash val="solid"/>
              <a:round/>
              <a:headEnd/>
              <a:tailEnd/>
            </a:ln>
          </xdr:spPr>
        </xdr:sp>
        <xdr:sp macro="" textlink="">
          <xdr:nvSpPr>
            <xdr:cNvPr id="32" name="Freeform 416">
              <a:extLst>
                <a:ext uri="{FF2B5EF4-FFF2-40B4-BE49-F238E27FC236}">
                  <a16:creationId xmlns:a16="http://schemas.microsoft.com/office/drawing/2014/main" id="{00000000-0008-0000-0000-000020000000}"/>
                </a:ext>
              </a:extLst>
            </xdr:cNvPr>
            <xdr:cNvSpPr>
              <a:spLocks/>
            </xdr:cNvSpPr>
          </xdr:nvSpPr>
          <xdr:spPr bwMode="auto">
            <a:xfrm>
              <a:off x="110608230" y="109983284"/>
              <a:ext cx="2238017" cy="1423217"/>
            </a:xfrm>
            <a:custGeom>
              <a:avLst/>
              <a:gdLst>
                <a:gd name="T0" fmla="*/ 104374 w 2238017"/>
                <a:gd name="T1" fmla="*/ 767481 h 1423217"/>
                <a:gd name="T2" fmla="*/ 152023 w 2238017"/>
                <a:gd name="T3" fmla="*/ 917234 h 1423217"/>
                <a:gd name="T4" fmla="*/ 68070 w 2238017"/>
                <a:gd name="T5" fmla="*/ 1373300 h 1423217"/>
                <a:gd name="T6" fmla="*/ 1011967 w 2238017"/>
                <a:gd name="T7" fmla="*/ 799247 h 1423217"/>
                <a:gd name="T8" fmla="*/ 2238017 w 2238017"/>
                <a:gd name="T9" fmla="*/ 154291 h 1423217"/>
                <a:gd name="T10" fmla="*/ 104374 w 2238017"/>
                <a:gd name="T11" fmla="*/ 767481 h 1423217"/>
                <a:gd name="T12" fmla="*/ 0 60000 65536"/>
                <a:gd name="T13" fmla="*/ 0 60000 65536"/>
                <a:gd name="T14" fmla="*/ 0 60000 65536"/>
                <a:gd name="T15" fmla="*/ 0 60000 65536"/>
                <a:gd name="T16" fmla="*/ 0 60000 65536"/>
                <a:gd name="T17" fmla="*/ 0 60000 65536"/>
                <a:gd name="T18" fmla="*/ 0 w 2238017"/>
                <a:gd name="T19" fmla="*/ 0 h 1423217"/>
                <a:gd name="T20" fmla="*/ 2238017 w 2238017"/>
                <a:gd name="T21" fmla="*/ 1423217 h 1423217"/>
              </a:gdLst>
              <a:ahLst/>
              <a:cxnLst>
                <a:cxn ang="T12">
                  <a:pos x="T0" y="T1"/>
                </a:cxn>
                <a:cxn ang="T13">
                  <a:pos x="T2" y="T3"/>
                </a:cxn>
                <a:cxn ang="T14">
                  <a:pos x="T4" y="T5"/>
                </a:cxn>
                <a:cxn ang="T15">
                  <a:pos x="T6" y="T7"/>
                </a:cxn>
                <a:cxn ang="T16">
                  <a:pos x="T8" y="T9"/>
                </a:cxn>
                <a:cxn ang="T17">
                  <a:pos x="T10" y="T11"/>
                </a:cxn>
              </a:cxnLst>
              <a:rect l="T18" t="T19" r="T20" b="T21"/>
              <a:pathLst>
                <a:path w="2238017" h="1423217">
                  <a:moveTo>
                    <a:pt x="104374" y="767481"/>
                  </a:moveTo>
                  <a:cubicBezTo>
                    <a:pt x="104374" y="767481"/>
                    <a:pt x="128198" y="842357"/>
                    <a:pt x="152023" y="917234"/>
                  </a:cubicBezTo>
                  <a:cubicBezTo>
                    <a:pt x="156561" y="1080601"/>
                    <a:pt x="0" y="1323383"/>
                    <a:pt x="68070" y="1373300"/>
                  </a:cubicBezTo>
                  <a:cubicBezTo>
                    <a:pt x="136140" y="1423217"/>
                    <a:pt x="658006" y="1062449"/>
                    <a:pt x="1011967" y="799247"/>
                  </a:cubicBezTo>
                  <a:cubicBezTo>
                    <a:pt x="1365928" y="536045"/>
                    <a:pt x="1795565" y="224629"/>
                    <a:pt x="2238017" y="154291"/>
                  </a:cubicBezTo>
                  <a:cubicBezTo>
                    <a:pt x="1645812" y="0"/>
                    <a:pt x="521867" y="717564"/>
                    <a:pt x="104374" y="767481"/>
                  </a:cubicBezTo>
                  <a:close/>
                </a:path>
              </a:pathLst>
            </a:custGeom>
            <a:solidFill>
              <a:srgbClr val="000080"/>
            </a:solidFill>
            <a:ln w="9525" cap="flat" cmpd="sng" algn="ctr">
              <a:solidFill>
                <a:srgbClr val="000080"/>
              </a:solidFill>
              <a:prstDash val="solid"/>
              <a:round/>
              <a:headEnd/>
              <a:tailEnd/>
            </a:ln>
          </xdr:spPr>
        </xdr:sp>
        <xdr:sp macro="" textlink="">
          <xdr:nvSpPr>
            <xdr:cNvPr id="33" name="Freeform 417">
              <a:extLst>
                <a:ext uri="{FF2B5EF4-FFF2-40B4-BE49-F238E27FC236}">
                  <a16:creationId xmlns:a16="http://schemas.microsoft.com/office/drawing/2014/main" id="{00000000-0008-0000-0000-000021000000}"/>
                </a:ext>
              </a:extLst>
            </xdr:cNvPr>
            <xdr:cNvSpPr>
              <a:spLocks/>
            </xdr:cNvSpPr>
          </xdr:nvSpPr>
          <xdr:spPr bwMode="auto">
            <a:xfrm>
              <a:off x="110567779" y="110833226"/>
              <a:ext cx="217885" cy="483394"/>
            </a:xfrm>
            <a:custGeom>
              <a:avLst/>
              <a:gdLst>
                <a:gd name="T0" fmla="*/ 0 w 217885"/>
                <a:gd name="T1" fmla="*/ 60722 h 483394"/>
                <a:gd name="T2" fmla="*/ 185738 w 217885"/>
                <a:gd name="T3" fmla="*/ 72628 h 483394"/>
                <a:gd name="T4" fmla="*/ 91679 w 217885"/>
                <a:gd name="T5" fmla="*/ 483394 h 483394"/>
                <a:gd name="T6" fmla="*/ 0 w 217885"/>
                <a:gd name="T7" fmla="*/ 60722 h 483394"/>
                <a:gd name="T8" fmla="*/ 0 60000 65536"/>
                <a:gd name="T9" fmla="*/ 0 60000 65536"/>
                <a:gd name="T10" fmla="*/ 0 60000 65536"/>
                <a:gd name="T11" fmla="*/ 0 60000 65536"/>
                <a:gd name="T12" fmla="*/ 0 w 217885"/>
                <a:gd name="T13" fmla="*/ 0 h 483394"/>
                <a:gd name="T14" fmla="*/ 217885 w 217885"/>
                <a:gd name="T15" fmla="*/ 483394 h 483394"/>
              </a:gdLst>
              <a:ahLst/>
              <a:cxnLst>
                <a:cxn ang="T8">
                  <a:pos x="T0" y="T1"/>
                </a:cxn>
                <a:cxn ang="T9">
                  <a:pos x="T2" y="T3"/>
                </a:cxn>
                <a:cxn ang="T10">
                  <a:pos x="T4" y="T5"/>
                </a:cxn>
                <a:cxn ang="T11">
                  <a:pos x="T6" y="T7"/>
                </a:cxn>
              </a:cxnLst>
              <a:rect l="T12" t="T13" r="T14" b="T15"/>
              <a:pathLst>
                <a:path w="217885" h="483394">
                  <a:moveTo>
                    <a:pt x="0" y="60722"/>
                  </a:moveTo>
                  <a:cubicBezTo>
                    <a:pt x="64294" y="42862"/>
                    <a:pt x="153591" y="0"/>
                    <a:pt x="185738" y="72628"/>
                  </a:cubicBezTo>
                  <a:cubicBezTo>
                    <a:pt x="217885" y="145256"/>
                    <a:pt x="111919" y="310753"/>
                    <a:pt x="91679" y="483394"/>
                  </a:cubicBezTo>
                  <a:cubicBezTo>
                    <a:pt x="64294" y="296466"/>
                    <a:pt x="65485" y="254794"/>
                    <a:pt x="0" y="60722"/>
                  </a:cubicBezTo>
                  <a:close/>
                </a:path>
              </a:pathLst>
            </a:custGeom>
            <a:solidFill>
              <a:srgbClr val="000080"/>
            </a:solidFill>
            <a:ln w="9525" cap="flat" cmpd="sng" algn="ctr">
              <a:solidFill>
                <a:srgbClr val="000080"/>
              </a:solidFill>
              <a:prstDash val="solid"/>
              <a:round/>
              <a:headEnd/>
              <a:tailEnd/>
            </a:ln>
          </xdr:spPr>
        </xdr:sp>
        <xdr:sp macro="" textlink="">
          <xdr:nvSpPr>
            <xdr:cNvPr id="34" name="Freeform 418">
              <a:extLst>
                <a:ext uri="{FF2B5EF4-FFF2-40B4-BE49-F238E27FC236}">
                  <a16:creationId xmlns:a16="http://schemas.microsoft.com/office/drawing/2014/main" id="{00000000-0008-0000-0000-000022000000}"/>
                </a:ext>
              </a:extLst>
            </xdr:cNvPr>
            <xdr:cNvSpPr>
              <a:spLocks/>
            </xdr:cNvSpPr>
          </xdr:nvSpPr>
          <xdr:spPr bwMode="auto">
            <a:xfrm>
              <a:off x="110563818" y="110819804"/>
              <a:ext cx="229790" cy="516731"/>
            </a:xfrm>
            <a:custGeom>
              <a:avLst/>
              <a:gdLst>
                <a:gd name="T0" fmla="*/ 0 w 226218"/>
                <a:gd name="T1" fmla="*/ 100796 h 504825"/>
                <a:gd name="T2" fmla="*/ 228464 w 226218"/>
                <a:gd name="T3" fmla="*/ 111820 h 504825"/>
                <a:gd name="T4" fmla="*/ 136504 w 226218"/>
                <a:gd name="T5" fmla="*/ 546499 h 504825"/>
                <a:gd name="T6" fmla="*/ 114951 w 226218"/>
                <a:gd name="T7" fmla="*/ 667768 h 504825"/>
                <a:gd name="T8" fmla="*/ 0 60000 65536"/>
                <a:gd name="T9" fmla="*/ 0 60000 65536"/>
                <a:gd name="T10" fmla="*/ 0 60000 65536"/>
                <a:gd name="T11" fmla="*/ 0 60000 65536"/>
                <a:gd name="T12" fmla="*/ 0 w 226218"/>
                <a:gd name="T13" fmla="*/ 0 h 504825"/>
                <a:gd name="T14" fmla="*/ 226218 w 226218"/>
                <a:gd name="T15" fmla="*/ 504825 h 504825"/>
              </a:gdLst>
              <a:ahLst/>
              <a:cxnLst>
                <a:cxn ang="T8">
                  <a:pos x="T0" y="T1"/>
                </a:cxn>
                <a:cxn ang="T9">
                  <a:pos x="T2" y="T3"/>
                </a:cxn>
                <a:cxn ang="T10">
                  <a:pos x="T4" y="T5"/>
                </a:cxn>
                <a:cxn ang="T11">
                  <a:pos x="T6" y="T7"/>
                </a:cxn>
              </a:cxnLst>
              <a:rect l="T12" t="T13" r="T14" b="T15"/>
              <a:pathLst>
                <a:path w="226218" h="504825">
                  <a:moveTo>
                    <a:pt x="0" y="76200"/>
                  </a:moveTo>
                  <a:cubicBezTo>
                    <a:pt x="31551" y="77589"/>
                    <a:pt x="152400" y="0"/>
                    <a:pt x="189309" y="84535"/>
                  </a:cubicBezTo>
                  <a:cubicBezTo>
                    <a:pt x="226218" y="169070"/>
                    <a:pt x="128786" y="343099"/>
                    <a:pt x="113109" y="413147"/>
                  </a:cubicBezTo>
                  <a:cubicBezTo>
                    <a:pt x="97432" y="483195"/>
                    <a:pt x="98971" y="485725"/>
                    <a:pt x="95250" y="504825"/>
                  </a:cubicBezTo>
                </a:path>
              </a:pathLst>
            </a:custGeom>
            <a:noFill/>
            <a:ln w="6350" cap="flat" cmpd="sng">
              <a:solidFill>
                <a:srgbClr val="CCCC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419">
              <a:extLst>
                <a:ext uri="{FF2B5EF4-FFF2-40B4-BE49-F238E27FC236}">
                  <a16:creationId xmlns:a16="http://schemas.microsoft.com/office/drawing/2014/main" id="{00000000-0008-0000-0000-000023000000}"/>
                </a:ext>
              </a:extLst>
            </xdr:cNvPr>
            <xdr:cNvSpPr>
              <a:spLocks/>
            </xdr:cNvSpPr>
          </xdr:nvSpPr>
          <xdr:spPr bwMode="auto">
            <a:xfrm>
              <a:off x="110483092" y="109616385"/>
              <a:ext cx="2376252" cy="977375"/>
            </a:xfrm>
            <a:custGeom>
              <a:avLst/>
              <a:gdLst>
                <a:gd name="T0" fmla="*/ 0 w 2376252"/>
                <a:gd name="T1" fmla="*/ 426012 h 977375"/>
                <a:gd name="T2" fmla="*/ 172442 w 2376252"/>
                <a:gd name="T3" fmla="*/ 941071 h 977375"/>
                <a:gd name="T4" fmla="*/ 2376252 w 2376252"/>
                <a:gd name="T5" fmla="*/ 415224 h 977375"/>
                <a:gd name="T6" fmla="*/ 0 w 2376252"/>
                <a:gd name="T7" fmla="*/ 426012 h 977375"/>
                <a:gd name="T8" fmla="*/ 0 60000 65536"/>
                <a:gd name="T9" fmla="*/ 0 60000 65536"/>
                <a:gd name="T10" fmla="*/ 0 60000 65536"/>
                <a:gd name="T11" fmla="*/ 0 60000 65536"/>
                <a:gd name="T12" fmla="*/ 0 w 2376252"/>
                <a:gd name="T13" fmla="*/ 0 h 977375"/>
                <a:gd name="T14" fmla="*/ 2376252 w 2376252"/>
                <a:gd name="T15" fmla="*/ 977375 h 977375"/>
              </a:gdLst>
              <a:ahLst/>
              <a:cxnLst>
                <a:cxn ang="T8">
                  <a:pos x="T0" y="T1"/>
                </a:cxn>
                <a:cxn ang="T9">
                  <a:pos x="T2" y="T3"/>
                </a:cxn>
                <a:cxn ang="T10">
                  <a:pos x="T4" y="T5"/>
                </a:cxn>
                <a:cxn ang="T11">
                  <a:pos x="T6" y="T7"/>
                </a:cxn>
              </a:cxnLst>
              <a:rect l="T12" t="T13" r="T14" b="T15"/>
              <a:pathLst>
                <a:path w="2376252" h="977375">
                  <a:moveTo>
                    <a:pt x="0" y="426012"/>
                  </a:moveTo>
                  <a:cubicBezTo>
                    <a:pt x="111180" y="696021"/>
                    <a:pt x="172442" y="941071"/>
                    <a:pt x="172442" y="941071"/>
                  </a:cubicBezTo>
                  <a:cubicBezTo>
                    <a:pt x="558170" y="977375"/>
                    <a:pt x="1679674" y="249588"/>
                    <a:pt x="2376252" y="415224"/>
                  </a:cubicBezTo>
                  <a:cubicBezTo>
                    <a:pt x="1271257" y="0"/>
                    <a:pt x="242781" y="902498"/>
                    <a:pt x="0" y="426012"/>
                  </a:cubicBezTo>
                  <a:close/>
                </a:path>
              </a:pathLst>
            </a:custGeom>
            <a:solidFill>
              <a:srgbClr val="0099CC"/>
            </a:solidFill>
            <a:ln w="9525" cap="flat" cmpd="sng" algn="ctr">
              <a:solidFill>
                <a:srgbClr val="0099CC"/>
              </a:solidFill>
              <a:prstDash val="solid"/>
              <a:round/>
              <a:headEnd/>
              <a:tailEnd/>
            </a:ln>
          </xdr:spPr>
        </xdr:sp>
        <xdr:sp macro="" textlink="">
          <xdr:nvSpPr>
            <xdr:cNvPr id="36" name="Freeform 420">
              <a:extLst>
                <a:ext uri="{FF2B5EF4-FFF2-40B4-BE49-F238E27FC236}">
                  <a16:creationId xmlns:a16="http://schemas.microsoft.com/office/drawing/2014/main" id="{00000000-0008-0000-0000-000024000000}"/>
                </a:ext>
              </a:extLst>
            </xdr:cNvPr>
            <xdr:cNvSpPr>
              <a:spLocks/>
            </xdr:cNvSpPr>
          </xdr:nvSpPr>
          <xdr:spPr bwMode="auto">
            <a:xfrm>
              <a:off x="110500716" y="110062566"/>
              <a:ext cx="35719" cy="116680"/>
            </a:xfrm>
            <a:custGeom>
              <a:avLst/>
              <a:gdLst>
                <a:gd name="T0" fmla="*/ 35719 w 35719"/>
                <a:gd name="T1" fmla="*/ 116680 h 116680"/>
                <a:gd name="T2" fmla="*/ 21431 w 35719"/>
                <a:gd name="T3" fmla="*/ 63103 h 116680"/>
                <a:gd name="T4" fmla="*/ 0 w 35719"/>
                <a:gd name="T5" fmla="*/ 0 h 116680"/>
                <a:gd name="T6" fmla="*/ 0 60000 65536"/>
                <a:gd name="T7" fmla="*/ 0 60000 65536"/>
                <a:gd name="T8" fmla="*/ 0 60000 65536"/>
                <a:gd name="T9" fmla="*/ 0 w 35719"/>
                <a:gd name="T10" fmla="*/ 0 h 116680"/>
                <a:gd name="T11" fmla="*/ 35719 w 35719"/>
                <a:gd name="T12" fmla="*/ 116680 h 116680"/>
              </a:gdLst>
              <a:ahLst/>
              <a:cxnLst>
                <a:cxn ang="T6">
                  <a:pos x="T0" y="T1"/>
                </a:cxn>
                <a:cxn ang="T7">
                  <a:pos x="T2" y="T3"/>
                </a:cxn>
                <a:cxn ang="T8">
                  <a:pos x="T4" y="T5"/>
                </a:cxn>
              </a:cxnLst>
              <a:rect l="T9" t="T10" r="T11" b="T12"/>
              <a:pathLst>
                <a:path w="35719" h="116680">
                  <a:moveTo>
                    <a:pt x="35719" y="116680"/>
                  </a:moveTo>
                  <a:cubicBezTo>
                    <a:pt x="33338" y="107750"/>
                    <a:pt x="27384" y="82550"/>
                    <a:pt x="21431" y="63103"/>
                  </a:cubicBezTo>
                  <a:cubicBezTo>
                    <a:pt x="15478" y="43656"/>
                    <a:pt x="4465" y="13146"/>
                    <a:pt x="0" y="0"/>
                  </a:cubicBezTo>
                </a:path>
              </a:pathLst>
            </a:custGeom>
            <a:noFill/>
            <a:ln w="6350" cap="flat" cmpd="sng">
              <a:solidFill>
                <a:srgbClr val="CCCCCC"/>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421">
              <a:extLst>
                <a:ext uri="{FF2B5EF4-FFF2-40B4-BE49-F238E27FC236}">
                  <a16:creationId xmlns:a16="http://schemas.microsoft.com/office/drawing/2014/main" id="{00000000-0008-0000-0000-000025000000}"/>
                </a:ext>
              </a:extLst>
            </xdr:cNvPr>
            <xdr:cNvSpPr>
              <a:spLocks/>
            </xdr:cNvSpPr>
          </xdr:nvSpPr>
          <xdr:spPr bwMode="auto">
            <a:xfrm>
              <a:off x="110657004" y="109838261"/>
              <a:ext cx="2380852" cy="945432"/>
            </a:xfrm>
            <a:custGeom>
              <a:avLst/>
              <a:gdLst>
                <a:gd name="T0" fmla="*/ 0 w 2380852"/>
                <a:gd name="T1" fmla="*/ 718044 h 945432"/>
                <a:gd name="T2" fmla="*/ 57150 w 2380852"/>
                <a:gd name="T3" fmla="*/ 904972 h 945432"/>
                <a:gd name="T4" fmla="*/ 2199084 w 2380852"/>
                <a:gd name="T5" fmla="*/ 295372 h 945432"/>
                <a:gd name="T6" fmla="*/ 2380852 w 2380852"/>
                <a:gd name="T7" fmla="*/ 318592 h 945432"/>
                <a:gd name="T8" fmla="*/ 2208610 w 2380852"/>
                <a:gd name="T9" fmla="*/ 197741 h 945432"/>
                <a:gd name="T10" fmla="*/ 0 w 2380852"/>
                <a:gd name="T11" fmla="*/ 718044 h 945432"/>
                <a:gd name="T12" fmla="*/ 0 60000 65536"/>
                <a:gd name="T13" fmla="*/ 0 60000 65536"/>
                <a:gd name="T14" fmla="*/ 0 60000 65536"/>
                <a:gd name="T15" fmla="*/ 0 60000 65536"/>
                <a:gd name="T16" fmla="*/ 0 60000 65536"/>
                <a:gd name="T17" fmla="*/ 0 60000 65536"/>
                <a:gd name="T18" fmla="*/ 0 w 2380852"/>
                <a:gd name="T19" fmla="*/ 0 h 945432"/>
                <a:gd name="T20" fmla="*/ 2380852 w 2380852"/>
                <a:gd name="T21" fmla="*/ 945432 h 945432"/>
              </a:gdLst>
              <a:ahLst/>
              <a:cxnLst>
                <a:cxn ang="T12">
                  <a:pos x="T0" y="T1"/>
                </a:cxn>
                <a:cxn ang="T13">
                  <a:pos x="T2" y="T3"/>
                </a:cxn>
                <a:cxn ang="T14">
                  <a:pos x="T4" y="T5"/>
                </a:cxn>
                <a:cxn ang="T15">
                  <a:pos x="T6" y="T7"/>
                </a:cxn>
                <a:cxn ang="T16">
                  <a:pos x="T8" y="T9"/>
                </a:cxn>
                <a:cxn ang="T17">
                  <a:pos x="T10" y="T11"/>
                </a:cxn>
              </a:cxnLst>
              <a:rect l="T18" t="T19" r="T20" b="T21"/>
              <a:pathLst>
                <a:path w="2380852" h="945432">
                  <a:moveTo>
                    <a:pt x="0" y="718044"/>
                  </a:moveTo>
                  <a:cubicBezTo>
                    <a:pt x="28575" y="811508"/>
                    <a:pt x="57150" y="904972"/>
                    <a:pt x="57150" y="904972"/>
                  </a:cubicBezTo>
                  <a:cubicBezTo>
                    <a:pt x="258285" y="945432"/>
                    <a:pt x="1650573" y="136540"/>
                    <a:pt x="2199085" y="295372"/>
                  </a:cubicBezTo>
                  <a:cubicBezTo>
                    <a:pt x="2199085" y="295372"/>
                    <a:pt x="2286000" y="298944"/>
                    <a:pt x="2380852" y="318592"/>
                  </a:cubicBezTo>
                  <a:cubicBezTo>
                    <a:pt x="2307432" y="241794"/>
                    <a:pt x="2208610" y="197741"/>
                    <a:pt x="2208610" y="197741"/>
                  </a:cubicBezTo>
                  <a:cubicBezTo>
                    <a:pt x="1538859" y="0"/>
                    <a:pt x="274835" y="810961"/>
                    <a:pt x="0" y="718044"/>
                  </a:cubicBezTo>
                  <a:close/>
                </a:path>
              </a:pathLst>
            </a:custGeom>
            <a:solidFill>
              <a:srgbClr val="FFCC00"/>
            </a:solidFill>
            <a:ln w="9525" cap="flat" cmpd="sng" algn="ctr">
              <a:solidFill>
                <a:srgbClr val="FFCC00"/>
              </a:solidFill>
              <a:prstDash val="solid"/>
              <a:round/>
              <a:headEnd/>
              <a:tailEnd/>
            </a:ln>
          </xdr:spPr>
        </xdr:sp>
        <xdr:sp macro="" textlink="">
          <xdr:nvSpPr>
            <xdr:cNvPr id="38" name="Freeform 422">
              <a:extLst>
                <a:ext uri="{FF2B5EF4-FFF2-40B4-BE49-F238E27FC236}">
                  <a16:creationId xmlns:a16="http://schemas.microsoft.com/office/drawing/2014/main" id="{00000000-0008-0000-0000-000026000000}"/>
                </a:ext>
              </a:extLst>
            </xdr:cNvPr>
            <xdr:cNvSpPr>
              <a:spLocks/>
            </xdr:cNvSpPr>
          </xdr:nvSpPr>
          <xdr:spPr bwMode="auto">
            <a:xfrm>
              <a:off x="110496270" y="110305356"/>
              <a:ext cx="260747" cy="584597"/>
            </a:xfrm>
            <a:custGeom>
              <a:avLst/>
              <a:gdLst>
                <a:gd name="T0" fmla="*/ 0 w 260747"/>
                <a:gd name="T1" fmla="*/ 0 h 584597"/>
                <a:gd name="T2" fmla="*/ 150019 w 260747"/>
                <a:gd name="T3" fmla="*/ 560785 h 584597"/>
                <a:gd name="T4" fmla="*/ 260747 w 260747"/>
                <a:gd name="T5" fmla="*/ 584597 h 584597"/>
                <a:gd name="T6" fmla="*/ 134541 w 260747"/>
                <a:gd name="T7" fmla="*/ 179785 h 584597"/>
                <a:gd name="T8" fmla="*/ 0 w 260747"/>
                <a:gd name="T9" fmla="*/ 0 h 584597"/>
                <a:gd name="T10" fmla="*/ 0 60000 65536"/>
                <a:gd name="T11" fmla="*/ 0 60000 65536"/>
                <a:gd name="T12" fmla="*/ 0 60000 65536"/>
                <a:gd name="T13" fmla="*/ 0 60000 65536"/>
                <a:gd name="T14" fmla="*/ 0 60000 65536"/>
                <a:gd name="T15" fmla="*/ 0 w 260747"/>
                <a:gd name="T16" fmla="*/ 0 h 584597"/>
                <a:gd name="T17" fmla="*/ 260747 w 260747"/>
                <a:gd name="T18" fmla="*/ 584597 h 584597"/>
              </a:gdLst>
              <a:ahLst/>
              <a:cxnLst>
                <a:cxn ang="T10">
                  <a:pos x="T0" y="T1"/>
                </a:cxn>
                <a:cxn ang="T11">
                  <a:pos x="T2" y="T3"/>
                </a:cxn>
                <a:cxn ang="T12">
                  <a:pos x="T4" y="T5"/>
                </a:cxn>
                <a:cxn ang="T13">
                  <a:pos x="T6" y="T7"/>
                </a:cxn>
                <a:cxn ang="T14">
                  <a:pos x="T8" y="T9"/>
                </a:cxn>
              </a:cxnLst>
              <a:rect l="T15" t="T16" r="T17" b="T18"/>
              <a:pathLst>
                <a:path w="260747" h="584597">
                  <a:moveTo>
                    <a:pt x="0" y="0"/>
                  </a:moveTo>
                  <a:cubicBezTo>
                    <a:pt x="88106" y="283369"/>
                    <a:pt x="150019" y="560785"/>
                    <a:pt x="150019" y="560785"/>
                  </a:cubicBezTo>
                  <a:cubicBezTo>
                    <a:pt x="154781" y="560785"/>
                    <a:pt x="227409" y="534591"/>
                    <a:pt x="260747" y="584597"/>
                  </a:cubicBezTo>
                  <a:cubicBezTo>
                    <a:pt x="214313" y="459581"/>
                    <a:pt x="199430" y="386953"/>
                    <a:pt x="134541" y="179785"/>
                  </a:cubicBezTo>
                  <a:cubicBezTo>
                    <a:pt x="134541" y="179785"/>
                    <a:pt x="60722" y="17860"/>
                    <a:pt x="0" y="0"/>
                  </a:cubicBezTo>
                  <a:close/>
                </a:path>
              </a:pathLst>
            </a:custGeom>
            <a:solidFill>
              <a:srgbClr val="000080"/>
            </a:solidFill>
            <a:ln w="9525" cap="flat" cmpd="sng" algn="ctr">
              <a:solidFill>
                <a:srgbClr val="000080"/>
              </a:solidFill>
              <a:prstDash val="solid"/>
              <a:round/>
              <a:headEnd/>
              <a:tailEnd/>
            </a:ln>
          </xdr:spPr>
        </xdr:sp>
        <xdr:sp macro="" textlink="">
          <xdr:nvSpPr>
            <xdr:cNvPr id="39" name="Freeform 423">
              <a:extLst>
                <a:ext uri="{FF2B5EF4-FFF2-40B4-BE49-F238E27FC236}">
                  <a16:creationId xmlns:a16="http://schemas.microsoft.com/office/drawing/2014/main" id="{00000000-0008-0000-0000-000027000000}"/>
                </a:ext>
              </a:extLst>
            </xdr:cNvPr>
            <xdr:cNvSpPr>
              <a:spLocks/>
            </xdr:cNvSpPr>
          </xdr:nvSpPr>
          <xdr:spPr bwMode="auto">
            <a:xfrm>
              <a:off x="108739860" y="109506928"/>
              <a:ext cx="1907540" cy="1414462"/>
            </a:xfrm>
            <a:custGeom>
              <a:avLst/>
              <a:gdLst>
                <a:gd name="T0" fmla="*/ 0 w 1907540"/>
                <a:gd name="T1" fmla="*/ 906462 h 1414462"/>
                <a:gd name="T2" fmla="*/ 46355 w 1907540"/>
                <a:gd name="T3" fmla="*/ 1159192 h 1414462"/>
                <a:gd name="T4" fmla="*/ 1574165 w 1907540"/>
                <a:gd name="T5" fmla="*/ 751522 h 1414462"/>
                <a:gd name="T6" fmla="*/ 1754188 w 1907540"/>
                <a:gd name="T7" fmla="*/ 1414462 h 1414462"/>
                <a:gd name="T8" fmla="*/ 1907540 w 1907540"/>
                <a:gd name="T9" fmla="*/ 1359217 h 1414462"/>
                <a:gd name="T10" fmla="*/ 1760855 w 1907540"/>
                <a:gd name="T11" fmla="*/ 806767 h 1414462"/>
                <a:gd name="T12" fmla="*/ 1889919 w 1907540"/>
                <a:gd name="T13" fmla="*/ 973931 h 1414462"/>
                <a:gd name="T14" fmla="*/ 1797050 w 1907540"/>
                <a:gd name="T15" fmla="*/ 681037 h 1414462"/>
                <a:gd name="T16" fmla="*/ 1665605 w 1907540"/>
                <a:gd name="T17" fmla="*/ 551497 h 1414462"/>
                <a:gd name="T18" fmla="*/ 1463675 w 1907540"/>
                <a:gd name="T19" fmla="*/ 109537 h 1414462"/>
                <a:gd name="T20" fmla="*/ 1249363 w 1907540"/>
                <a:gd name="T21" fmla="*/ 1190 h 1414462"/>
                <a:gd name="T22" fmla="*/ 1492250 w 1907540"/>
                <a:gd name="T23" fmla="*/ 522922 h 1414462"/>
                <a:gd name="T24" fmla="*/ 0 w 1907540"/>
                <a:gd name="T25" fmla="*/ 906462 h 141446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07540"/>
                <a:gd name="T40" fmla="*/ 0 h 1414462"/>
                <a:gd name="T41" fmla="*/ 1907540 w 1907540"/>
                <a:gd name="T42" fmla="*/ 1414462 h 141446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07540" h="1414462">
                  <a:moveTo>
                    <a:pt x="0" y="906462"/>
                  </a:moveTo>
                  <a:cubicBezTo>
                    <a:pt x="33734" y="1038225"/>
                    <a:pt x="46355" y="1159192"/>
                    <a:pt x="46355" y="1159192"/>
                  </a:cubicBezTo>
                  <a:cubicBezTo>
                    <a:pt x="804069" y="908446"/>
                    <a:pt x="1221978" y="762000"/>
                    <a:pt x="1574165" y="751522"/>
                  </a:cubicBezTo>
                  <a:cubicBezTo>
                    <a:pt x="1667272" y="1073943"/>
                    <a:pt x="1714897" y="1218009"/>
                    <a:pt x="1754188" y="1414462"/>
                  </a:cubicBezTo>
                  <a:cubicBezTo>
                    <a:pt x="1833959" y="1381125"/>
                    <a:pt x="1836341" y="1379934"/>
                    <a:pt x="1907540" y="1359217"/>
                  </a:cubicBezTo>
                  <a:cubicBezTo>
                    <a:pt x="1862534" y="1151334"/>
                    <a:pt x="1842294" y="1089421"/>
                    <a:pt x="1760855" y="806767"/>
                  </a:cubicBezTo>
                  <a:cubicBezTo>
                    <a:pt x="1807766" y="801290"/>
                    <a:pt x="1889919" y="973931"/>
                    <a:pt x="1889919" y="973931"/>
                  </a:cubicBezTo>
                  <a:cubicBezTo>
                    <a:pt x="1889919" y="973931"/>
                    <a:pt x="1845627" y="828674"/>
                    <a:pt x="1797050" y="681037"/>
                  </a:cubicBezTo>
                  <a:cubicBezTo>
                    <a:pt x="1797050" y="681037"/>
                    <a:pt x="1738709" y="581025"/>
                    <a:pt x="1665605" y="551497"/>
                  </a:cubicBezTo>
                  <a:cubicBezTo>
                    <a:pt x="1570831" y="329803"/>
                    <a:pt x="1564878" y="309562"/>
                    <a:pt x="1463675" y="109537"/>
                  </a:cubicBezTo>
                  <a:cubicBezTo>
                    <a:pt x="1375569" y="50006"/>
                    <a:pt x="1382713" y="48815"/>
                    <a:pt x="1249363" y="1190"/>
                  </a:cubicBezTo>
                  <a:cubicBezTo>
                    <a:pt x="1258888" y="0"/>
                    <a:pt x="1387475" y="250031"/>
                    <a:pt x="1492250" y="522922"/>
                  </a:cubicBezTo>
                  <a:cubicBezTo>
                    <a:pt x="1287463" y="509587"/>
                    <a:pt x="733822" y="671512"/>
                    <a:pt x="0" y="906462"/>
                  </a:cubicBezTo>
                  <a:close/>
                </a:path>
              </a:pathLst>
            </a:custGeom>
            <a:solidFill>
              <a:srgbClr val="FFCC00"/>
            </a:solidFill>
            <a:ln w="9525" cap="flat" cmpd="sng">
              <a:solidFill>
                <a:srgbClr val="FFCC00"/>
              </a:solidFill>
              <a:prstDash val="solid"/>
              <a:round/>
              <a:headEnd/>
              <a:tailEnd/>
            </a:ln>
          </xdr:spPr>
        </xdr:sp>
      </xdr:grpSp>
      <xdr:sp macro="" textlink="">
        <xdr:nvSpPr>
          <xdr:cNvPr id="28" name="Freeform 424">
            <a:extLst>
              <a:ext uri="{FF2B5EF4-FFF2-40B4-BE49-F238E27FC236}">
                <a16:creationId xmlns:a16="http://schemas.microsoft.com/office/drawing/2014/main" id="{00000000-0008-0000-0000-00001C000000}"/>
              </a:ext>
            </a:extLst>
          </xdr:cNvPr>
          <xdr:cNvSpPr>
            <a:spLocks/>
          </xdr:cNvSpPr>
        </xdr:nvSpPr>
        <xdr:spPr bwMode="auto">
          <a:xfrm>
            <a:off x="110713838" y="110749556"/>
            <a:ext cx="48815" cy="171450"/>
          </a:xfrm>
          <a:custGeom>
            <a:avLst/>
            <a:gdLst>
              <a:gd name="T0" fmla="*/ 0 w 48815"/>
              <a:gd name="T1" fmla="*/ 0 h 171450"/>
              <a:gd name="T2" fmla="*/ 26193 w 48815"/>
              <a:gd name="T3" fmla="*/ 86916 h 171450"/>
              <a:gd name="T4" fmla="*/ 48815 w 48815"/>
              <a:gd name="T5" fmla="*/ 171450 h 171450"/>
              <a:gd name="T6" fmla="*/ 0 60000 65536"/>
              <a:gd name="T7" fmla="*/ 0 60000 65536"/>
              <a:gd name="T8" fmla="*/ 0 60000 65536"/>
              <a:gd name="T9" fmla="*/ 0 w 48815"/>
              <a:gd name="T10" fmla="*/ 0 h 171450"/>
              <a:gd name="T11" fmla="*/ 48815 w 48815"/>
              <a:gd name="T12" fmla="*/ 171450 h 171450"/>
            </a:gdLst>
            <a:ahLst/>
            <a:cxnLst>
              <a:cxn ang="T6">
                <a:pos x="T0" y="T1"/>
              </a:cxn>
              <a:cxn ang="T7">
                <a:pos x="T2" y="T3"/>
              </a:cxn>
              <a:cxn ang="T8">
                <a:pos x="T4" y="T5"/>
              </a:cxn>
            </a:cxnLst>
            <a:rect l="T9" t="T10" r="T11" b="T12"/>
            <a:pathLst>
              <a:path w="48815" h="171450">
                <a:moveTo>
                  <a:pt x="0" y="0"/>
                </a:moveTo>
                <a:cubicBezTo>
                  <a:pt x="4365" y="14486"/>
                  <a:pt x="18057" y="58341"/>
                  <a:pt x="26193" y="86916"/>
                </a:cubicBezTo>
                <a:cubicBezTo>
                  <a:pt x="34329" y="115491"/>
                  <a:pt x="44102" y="153839"/>
                  <a:pt x="48815" y="171450"/>
                </a:cubicBezTo>
              </a:path>
            </a:pathLst>
          </a:custGeom>
          <a:noFill/>
          <a:ln w="6350" cap="flat" cmpd="sng">
            <a:solidFill>
              <a:srgbClr val="CCCCCC"/>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71442</xdr:colOff>
      <xdr:row>39</xdr:row>
      <xdr:rowOff>309562</xdr:rowOff>
    </xdr:from>
    <xdr:to>
      <xdr:col>10</xdr:col>
      <xdr:colOff>369099</xdr:colOff>
      <xdr:row>39</xdr:row>
      <xdr:rowOff>559593</xdr:rowOff>
    </xdr:to>
    <xdr:sp macro="" textlink="">
      <xdr:nvSpPr>
        <xdr:cNvPr id="40" name="Right Brace 39">
          <a:extLst>
            <a:ext uri="{FF2B5EF4-FFF2-40B4-BE49-F238E27FC236}">
              <a16:creationId xmlns:a16="http://schemas.microsoft.com/office/drawing/2014/main" id="{00000000-0008-0000-0000-000028000000}"/>
            </a:ext>
          </a:extLst>
        </xdr:cNvPr>
        <xdr:cNvSpPr/>
      </xdr:nvSpPr>
      <xdr:spPr bwMode="auto">
        <a:xfrm rot="16200000">
          <a:off x="4161239" y="16734234"/>
          <a:ext cx="250031" cy="7262814"/>
        </a:xfrm>
        <a:prstGeom prst="rightBrace">
          <a:avLst/>
        </a:prstGeom>
        <a:solidFill>
          <a:schemeClr val="bg1"/>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endParaRPr lang="en-AU" sz="1100"/>
        </a:p>
      </xdr:txBody>
    </xdr:sp>
    <xdr:clientData/>
  </xdr:twoCellAnchor>
  <xdr:twoCellAnchor>
    <xdr:from>
      <xdr:col>12</xdr:col>
      <xdr:colOff>250032</xdr:colOff>
      <xdr:row>38</xdr:row>
      <xdr:rowOff>178595</xdr:rowOff>
    </xdr:from>
    <xdr:to>
      <xdr:col>12</xdr:col>
      <xdr:colOff>785812</xdr:colOff>
      <xdr:row>39</xdr:row>
      <xdr:rowOff>381003</xdr:rowOff>
    </xdr:to>
    <xdr:sp macro="" textlink="">
      <xdr:nvSpPr>
        <xdr:cNvPr id="42" name="Bent Arrow 41">
          <a:extLst>
            <a:ext uri="{FF2B5EF4-FFF2-40B4-BE49-F238E27FC236}">
              <a16:creationId xmlns:a16="http://schemas.microsoft.com/office/drawing/2014/main" id="{00000000-0008-0000-0000-00002A000000}"/>
            </a:ext>
          </a:extLst>
        </xdr:cNvPr>
        <xdr:cNvSpPr/>
      </xdr:nvSpPr>
      <xdr:spPr bwMode="auto">
        <a:xfrm rot="5400000">
          <a:off x="9382124" y="19311941"/>
          <a:ext cx="607221" cy="535780"/>
        </a:xfrm>
        <a:prstGeom prst="bentArrow">
          <a:avLst/>
        </a:prstGeom>
        <a:solidFill>
          <a:srgbClr val="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86"/>
  <sheetViews>
    <sheetView tabSelected="1" zoomScale="80" zoomScaleNormal="80" zoomScaleSheetLayoutView="75" zoomScalePageLayoutView="80" workbookViewId="0">
      <selection activeCell="M68" sqref="M68"/>
    </sheetView>
  </sheetViews>
  <sheetFormatPr defaultColWidth="8.7109375" defaultRowHeight="12.75" x14ac:dyDescent="0.2"/>
  <cols>
    <col min="2" max="2" width="15.7109375" customWidth="1"/>
    <col min="4" max="4" width="10.5703125" customWidth="1"/>
    <col min="6" max="6" width="14.28515625" customWidth="1"/>
    <col min="7" max="7" width="24.140625" customWidth="1"/>
    <col min="8" max="8" width="7" customWidth="1"/>
    <col min="9" max="9" width="2.7109375" customWidth="1"/>
    <col min="10" max="10" width="12.7109375" customWidth="1"/>
    <col min="11" max="11" width="6.85546875" customWidth="1"/>
    <col min="12" max="12" width="17.42578125" customWidth="1"/>
    <col min="13" max="13" width="19.5703125" customWidth="1"/>
    <col min="16" max="16" width="9.5703125" bestFit="1" customWidth="1"/>
  </cols>
  <sheetData>
    <row r="1" spans="2:13" ht="32.25" customHeight="1" x14ac:dyDescent="0.2">
      <c r="B1" s="1"/>
      <c r="C1" s="1"/>
      <c r="D1" s="102" t="s">
        <v>0</v>
      </c>
      <c r="E1" s="102"/>
      <c r="F1" s="102"/>
      <c r="G1" s="102"/>
      <c r="H1" s="102"/>
      <c r="I1" s="102"/>
      <c r="J1" s="102"/>
      <c r="K1" s="102"/>
      <c r="L1" s="102"/>
      <c r="M1" s="1"/>
    </row>
    <row r="2" spans="2:13" ht="15.75" customHeight="1" x14ac:dyDescent="0.25">
      <c r="B2" s="1"/>
      <c r="C2" s="1"/>
      <c r="D2" s="103" t="s">
        <v>88</v>
      </c>
      <c r="E2" s="104"/>
      <c r="F2" s="104"/>
      <c r="G2" s="104"/>
      <c r="H2" s="104"/>
      <c r="I2" s="104"/>
      <c r="J2" s="104"/>
      <c r="K2" s="104"/>
      <c r="L2" s="104"/>
      <c r="M2" s="8"/>
    </row>
    <row r="3" spans="2:13" ht="27" customHeight="1" x14ac:dyDescent="0.2">
      <c r="B3" s="1"/>
      <c r="C3" s="1"/>
      <c r="D3" s="104"/>
      <c r="E3" s="104"/>
      <c r="F3" s="104"/>
      <c r="G3" s="104"/>
      <c r="H3" s="104"/>
      <c r="I3" s="104"/>
      <c r="J3" s="104"/>
      <c r="K3" s="104"/>
      <c r="L3" s="104"/>
    </row>
    <row r="4" spans="2:13" ht="24.4" customHeight="1" x14ac:dyDescent="0.25">
      <c r="B4" s="22" t="s">
        <v>45</v>
      </c>
      <c r="C4" s="16"/>
      <c r="D4" s="17"/>
      <c r="E4" s="18"/>
      <c r="F4" s="109" t="s">
        <v>2</v>
      </c>
      <c r="G4" s="109"/>
      <c r="H4" s="109"/>
      <c r="I4" s="109"/>
      <c r="J4" s="109"/>
      <c r="K4" s="3" t="s">
        <v>46</v>
      </c>
      <c r="L4" s="21"/>
      <c r="M4" s="19" t="s">
        <v>47</v>
      </c>
    </row>
    <row r="5" spans="2:13" ht="24.4" customHeight="1" x14ac:dyDescent="0.25">
      <c r="B5" s="20" t="s">
        <v>1</v>
      </c>
      <c r="C5" s="16"/>
      <c r="D5" s="3"/>
      <c r="E5" s="3"/>
      <c r="F5" s="110" t="s">
        <v>3</v>
      </c>
      <c r="G5" s="110"/>
      <c r="H5" s="110"/>
      <c r="I5" s="110"/>
      <c r="J5" s="110"/>
      <c r="K5" s="3" t="s">
        <v>48</v>
      </c>
      <c r="L5" s="21"/>
      <c r="M5" s="23" t="s">
        <v>49</v>
      </c>
    </row>
    <row r="6" spans="2:13" ht="30" customHeight="1" x14ac:dyDescent="0.2">
      <c r="B6" s="35" t="s">
        <v>61</v>
      </c>
      <c r="C6" s="33"/>
      <c r="D6" s="33"/>
      <c r="E6" s="106"/>
      <c r="F6" s="107"/>
      <c r="G6" s="108"/>
      <c r="H6" s="15" t="s">
        <v>50</v>
      </c>
      <c r="I6" s="15"/>
      <c r="J6" s="15"/>
      <c r="K6" s="15"/>
      <c r="L6" s="106"/>
      <c r="M6" s="108"/>
    </row>
    <row r="7" spans="2:13" s="9" customFormat="1" ht="31.5" customHeight="1" x14ac:dyDescent="0.2">
      <c r="B7" s="68" t="s">
        <v>41</v>
      </c>
      <c r="C7" s="68"/>
      <c r="D7" s="68"/>
      <c r="E7" s="69"/>
      <c r="F7" s="69"/>
      <c r="G7" s="69"/>
      <c r="H7" s="69"/>
      <c r="I7" s="69"/>
      <c r="J7" s="69"/>
      <c r="K7" s="69"/>
      <c r="L7" s="69"/>
      <c r="M7" s="69"/>
    </row>
    <row r="8" spans="2:13" s="9" customFormat="1" ht="31.5" customHeight="1" x14ac:dyDescent="0.2">
      <c r="B8" s="68" t="s">
        <v>39</v>
      </c>
      <c r="C8" s="68"/>
      <c r="D8" s="68"/>
      <c r="E8" s="69"/>
      <c r="F8" s="69"/>
      <c r="G8" s="69"/>
      <c r="H8" s="69"/>
      <c r="I8" s="69"/>
      <c r="J8" s="69"/>
      <c r="K8" s="69"/>
      <c r="L8" s="69"/>
      <c r="M8" s="69"/>
    </row>
    <row r="9" spans="2:13" s="9" customFormat="1" ht="31.5" customHeight="1" x14ac:dyDescent="0.2">
      <c r="B9" s="68" t="s">
        <v>65</v>
      </c>
      <c r="C9" s="68"/>
      <c r="D9" s="68"/>
      <c r="E9" s="105"/>
      <c r="F9" s="105"/>
      <c r="G9" s="105"/>
      <c r="H9" s="105"/>
      <c r="I9" s="105"/>
      <c r="J9" s="105"/>
      <c r="K9" s="105"/>
      <c r="L9" s="105"/>
      <c r="M9" s="105"/>
    </row>
    <row r="10" spans="2:13" s="9" customFormat="1" ht="31.5" customHeight="1" x14ac:dyDescent="0.2">
      <c r="B10" s="68" t="s">
        <v>40</v>
      </c>
      <c r="C10" s="68"/>
      <c r="D10" s="68"/>
      <c r="E10" s="84"/>
      <c r="F10" s="84"/>
      <c r="G10" s="84"/>
      <c r="H10" s="84"/>
      <c r="I10" s="84"/>
      <c r="J10" s="84"/>
      <c r="K10" s="84"/>
      <c r="L10" s="84"/>
      <c r="M10" s="84"/>
    </row>
    <row r="11" spans="2:13" s="9" customFormat="1" ht="31.5" customHeight="1" x14ac:dyDescent="0.2">
      <c r="B11" s="68" t="s">
        <v>62</v>
      </c>
      <c r="C11" s="68"/>
      <c r="D11" s="68"/>
      <c r="E11" s="94"/>
      <c r="F11" s="69"/>
      <c r="G11" s="69"/>
      <c r="H11" s="69"/>
      <c r="I11" s="69"/>
      <c r="J11" s="69"/>
      <c r="K11" s="69"/>
      <c r="L11" s="69"/>
      <c r="M11" s="69"/>
    </row>
    <row r="12" spans="2:13" s="9" customFormat="1" ht="31.5" customHeight="1" x14ac:dyDescent="0.2">
      <c r="B12" s="112" t="s">
        <v>57</v>
      </c>
      <c r="C12" s="112"/>
      <c r="D12" s="112"/>
      <c r="E12" s="113"/>
      <c r="F12" s="113"/>
      <c r="G12" s="113"/>
      <c r="H12" s="113"/>
      <c r="I12" s="113"/>
      <c r="J12" s="113"/>
      <c r="K12" s="113"/>
      <c r="L12" s="113"/>
      <c r="M12" s="113"/>
    </row>
    <row r="13" spans="2:13" s="9" customFormat="1" ht="31.5" customHeight="1" x14ac:dyDescent="0.2">
      <c r="B13" s="68" t="s">
        <v>10</v>
      </c>
      <c r="C13" s="68"/>
      <c r="D13" s="68"/>
      <c r="E13" s="69"/>
      <c r="F13" s="69"/>
      <c r="G13" s="69"/>
      <c r="H13" s="69"/>
      <c r="I13" s="69"/>
      <c r="J13" s="69"/>
      <c r="K13" s="69"/>
      <c r="L13" s="69"/>
      <c r="M13" s="69"/>
    </row>
    <row r="14" spans="2:13" s="9" customFormat="1" ht="31.5" customHeight="1" x14ac:dyDescent="0.2">
      <c r="B14" s="68" t="s">
        <v>40</v>
      </c>
      <c r="C14" s="68"/>
      <c r="D14" s="68"/>
      <c r="E14" s="84"/>
      <c r="F14" s="84"/>
      <c r="G14" s="84"/>
      <c r="H14" s="84"/>
      <c r="I14" s="84"/>
      <c r="J14" s="84"/>
      <c r="K14" s="84"/>
      <c r="L14" s="84"/>
      <c r="M14" s="84"/>
    </row>
    <row r="15" spans="2:13" s="9" customFormat="1" ht="31.5" customHeight="1" x14ac:dyDescent="0.2">
      <c r="B15" s="68" t="s">
        <v>56</v>
      </c>
      <c r="C15" s="68"/>
      <c r="D15" s="68"/>
      <c r="E15" s="85"/>
      <c r="F15" s="86"/>
      <c r="G15" s="86"/>
      <c r="H15" s="86"/>
      <c r="I15" s="86"/>
      <c r="J15" s="86"/>
      <c r="K15" s="86"/>
      <c r="L15" s="86"/>
      <c r="M15" s="86"/>
    </row>
    <row r="16" spans="2:13" ht="34.9" customHeight="1" x14ac:dyDescent="0.25">
      <c r="B16" s="24" t="s">
        <v>32</v>
      </c>
      <c r="C16" s="25"/>
      <c r="D16" s="26"/>
      <c r="E16" s="25"/>
      <c r="F16" s="25"/>
      <c r="G16" s="25"/>
      <c r="H16" s="25"/>
      <c r="I16" s="25"/>
      <c r="J16" s="25"/>
      <c r="K16" s="25"/>
      <c r="L16" s="25"/>
      <c r="M16" s="25"/>
    </row>
    <row r="17" spans="2:16" s="9" customFormat="1" ht="94.5" customHeight="1" x14ac:dyDescent="0.2">
      <c r="B17" s="70" t="s">
        <v>44</v>
      </c>
      <c r="C17" s="70"/>
      <c r="D17" s="70"/>
      <c r="E17" s="70"/>
      <c r="F17" s="70"/>
      <c r="G17" s="70"/>
      <c r="H17" s="70"/>
      <c r="I17" s="70"/>
      <c r="J17" s="70"/>
      <c r="K17" s="70"/>
      <c r="L17" s="70"/>
      <c r="M17" s="70"/>
    </row>
    <row r="18" spans="2:16" s="10" customFormat="1" ht="40.5" customHeight="1" x14ac:dyDescent="0.25">
      <c r="B18" s="24" t="s">
        <v>31</v>
      </c>
      <c r="C18" s="27"/>
      <c r="D18" s="27"/>
      <c r="E18" s="28"/>
      <c r="F18" s="28"/>
      <c r="G18" s="28"/>
      <c r="H18" s="28"/>
      <c r="I18" s="28"/>
      <c r="J18" s="28"/>
      <c r="K18" s="28"/>
      <c r="L18" s="28"/>
      <c r="M18" s="28"/>
    </row>
    <row r="19" spans="2:16" ht="100.5" customHeight="1" x14ac:dyDescent="0.2">
      <c r="B19" s="70" t="s">
        <v>59</v>
      </c>
      <c r="C19" s="70"/>
      <c r="D19" s="70"/>
      <c r="E19" s="70"/>
      <c r="F19" s="70"/>
      <c r="G19" s="70"/>
      <c r="H19" s="70"/>
      <c r="I19" s="70"/>
      <c r="J19" s="70"/>
      <c r="K19" s="70"/>
      <c r="L19" s="70"/>
      <c r="M19" s="70"/>
    </row>
    <row r="20" spans="2:16" ht="34.15" customHeight="1" x14ac:dyDescent="0.25">
      <c r="B20" s="29" t="s">
        <v>36</v>
      </c>
      <c r="C20" s="30"/>
      <c r="D20" s="31" t="s">
        <v>52</v>
      </c>
      <c r="E20" s="30"/>
      <c r="F20" s="32"/>
      <c r="G20" s="30"/>
      <c r="H20" s="30"/>
      <c r="I20" s="30"/>
      <c r="J20" s="30"/>
      <c r="K20" s="30"/>
      <c r="L20" s="30"/>
      <c r="M20" s="30"/>
    </row>
    <row r="21" spans="2:16" s="9" customFormat="1" ht="43.15" customHeight="1" x14ac:dyDescent="0.2">
      <c r="B21" s="70" t="s">
        <v>51</v>
      </c>
      <c r="C21" s="70"/>
      <c r="D21" s="70"/>
      <c r="E21" s="70"/>
      <c r="F21" s="70"/>
      <c r="G21" s="70"/>
      <c r="H21" s="70"/>
      <c r="I21" s="70"/>
      <c r="J21" s="70"/>
      <c r="K21" s="70"/>
      <c r="L21" s="70"/>
      <c r="M21" s="70"/>
    </row>
    <row r="22" spans="2:16" ht="31.9" customHeight="1" x14ac:dyDescent="0.25">
      <c r="B22" s="24" t="s">
        <v>33</v>
      </c>
      <c r="C22" s="25"/>
      <c r="D22" s="25"/>
      <c r="E22" s="25"/>
      <c r="F22" s="25"/>
      <c r="G22" s="25"/>
      <c r="H22" s="25"/>
      <c r="I22" s="25"/>
      <c r="J22" s="25"/>
      <c r="K22" s="25"/>
      <c r="L22" s="25"/>
      <c r="M22" s="25"/>
    </row>
    <row r="23" spans="2:16" s="9" customFormat="1" ht="63.4" customHeight="1" x14ac:dyDescent="0.2">
      <c r="B23" s="70" t="s">
        <v>34</v>
      </c>
      <c r="C23" s="70"/>
      <c r="D23" s="70"/>
      <c r="E23" s="70"/>
      <c r="F23" s="70"/>
      <c r="G23" s="70"/>
      <c r="H23" s="70"/>
      <c r="I23" s="70"/>
      <c r="J23" s="70"/>
      <c r="K23" s="70"/>
      <c r="L23" s="70"/>
      <c r="M23" s="70"/>
    </row>
    <row r="24" spans="2:16" ht="35.65" customHeight="1" x14ac:dyDescent="0.25">
      <c r="B24" s="29" t="s">
        <v>42</v>
      </c>
      <c r="C24" s="30"/>
      <c r="D24" s="32"/>
      <c r="E24" s="30"/>
      <c r="F24" s="32"/>
      <c r="G24" s="30"/>
      <c r="H24" s="30"/>
      <c r="I24" s="30"/>
      <c r="J24" s="30"/>
      <c r="K24" s="30"/>
      <c r="L24" s="30"/>
      <c r="M24" s="30"/>
    </row>
    <row r="25" spans="2:16" s="9" customFormat="1" ht="40.15" customHeight="1" x14ac:dyDescent="0.2">
      <c r="B25" s="70" t="s">
        <v>54</v>
      </c>
      <c r="C25" s="70"/>
      <c r="D25" s="70"/>
      <c r="E25" s="70"/>
      <c r="F25" s="70"/>
      <c r="G25" s="70"/>
      <c r="H25" s="70"/>
      <c r="I25" s="70"/>
      <c r="J25" s="70"/>
      <c r="K25" s="70"/>
      <c r="L25" s="70"/>
      <c r="M25" s="70"/>
    </row>
    <row r="26" spans="2:16" s="10" customFormat="1" ht="39" customHeight="1" x14ac:dyDescent="0.35">
      <c r="B26" s="43" t="s">
        <v>53</v>
      </c>
      <c r="C26" s="44"/>
      <c r="D26" s="45"/>
      <c r="E26" s="44"/>
      <c r="F26" s="44"/>
      <c r="G26" s="44"/>
      <c r="H26" s="44"/>
      <c r="I26" s="44"/>
      <c r="J26" s="44"/>
      <c r="K26" s="44"/>
      <c r="L26" s="44"/>
      <c r="M26" s="44"/>
    </row>
    <row r="27" spans="2:16" s="9" customFormat="1" ht="44.65" customHeight="1" x14ac:dyDescent="0.2">
      <c r="B27" s="111" t="s">
        <v>55</v>
      </c>
      <c r="C27" s="111"/>
      <c r="D27" s="111"/>
      <c r="E27" s="111"/>
      <c r="F27" s="111"/>
      <c r="G27" s="111"/>
      <c r="H27" s="111"/>
      <c r="I27" s="111"/>
      <c r="J27" s="111"/>
      <c r="K27" s="111"/>
      <c r="L27" s="111"/>
      <c r="M27" s="111"/>
    </row>
    <row r="28" spans="2:16" s="9" customFormat="1" ht="41.25" customHeight="1" x14ac:dyDescent="0.2">
      <c r="B28" s="101" t="s">
        <v>43</v>
      </c>
      <c r="C28" s="101"/>
      <c r="D28" s="101"/>
      <c r="E28" s="101"/>
      <c r="F28" s="101"/>
      <c r="G28" s="101"/>
      <c r="H28" s="101"/>
      <c r="I28" s="101"/>
      <c r="J28" s="101"/>
      <c r="K28" s="101"/>
      <c r="L28" s="101"/>
      <c r="M28" s="101"/>
    </row>
    <row r="29" spans="2:16" ht="27.95" customHeight="1" x14ac:dyDescent="0.2">
      <c r="B29" s="42" t="s">
        <v>60</v>
      </c>
      <c r="C29" s="34"/>
      <c r="D29" s="1"/>
      <c r="E29" s="1"/>
      <c r="F29" s="1"/>
      <c r="G29" s="1"/>
      <c r="H29" s="1"/>
      <c r="I29" s="1"/>
      <c r="J29" s="1"/>
      <c r="K29" s="1"/>
      <c r="L29" s="1"/>
      <c r="M29" s="1"/>
    </row>
    <row r="30" spans="2:16" s="9" customFormat="1" ht="84" customHeight="1" x14ac:dyDescent="0.2">
      <c r="B30" s="75" t="s">
        <v>97</v>
      </c>
      <c r="C30" s="75"/>
      <c r="D30" s="75"/>
      <c r="E30" s="75"/>
      <c r="F30" s="75"/>
      <c r="G30" s="75"/>
      <c r="H30" s="75"/>
      <c r="I30" s="75"/>
      <c r="J30" s="75"/>
      <c r="K30" s="75"/>
      <c r="L30" s="62" t="s">
        <v>85</v>
      </c>
      <c r="M30" s="62" t="s">
        <v>4</v>
      </c>
    </row>
    <row r="31" spans="2:16" ht="27.95" customHeight="1" x14ac:dyDescent="0.2">
      <c r="B31" s="36" t="s">
        <v>7</v>
      </c>
      <c r="C31" s="74" t="s">
        <v>89</v>
      </c>
      <c r="D31" s="74"/>
      <c r="E31" s="74"/>
      <c r="F31" s="74"/>
      <c r="G31" s="74"/>
      <c r="H31" s="74"/>
      <c r="I31" s="74"/>
      <c r="J31" s="74"/>
      <c r="K31" s="74"/>
      <c r="L31" s="67">
        <v>515</v>
      </c>
      <c r="M31" s="13"/>
      <c r="P31" s="9"/>
    </row>
    <row r="32" spans="2:16" ht="27.95" customHeight="1" x14ac:dyDescent="0.2">
      <c r="B32" s="36" t="s">
        <v>5</v>
      </c>
      <c r="C32" s="74" t="s">
        <v>90</v>
      </c>
      <c r="D32" s="74"/>
      <c r="E32" s="74"/>
      <c r="F32" s="74"/>
      <c r="G32" s="74"/>
      <c r="H32" s="74"/>
      <c r="I32" s="74"/>
      <c r="J32" s="74"/>
      <c r="K32" s="74"/>
      <c r="L32" s="67">
        <v>195</v>
      </c>
      <c r="M32" s="13"/>
      <c r="P32" s="9"/>
    </row>
    <row r="33" spans="2:16" ht="27.95" customHeight="1" x14ac:dyDescent="0.2">
      <c r="B33" s="36" t="s">
        <v>6</v>
      </c>
      <c r="C33" s="76" t="s">
        <v>91</v>
      </c>
      <c r="D33" s="74"/>
      <c r="E33" s="74"/>
      <c r="F33" s="74"/>
      <c r="G33" s="74"/>
      <c r="H33" s="74"/>
      <c r="I33" s="74"/>
      <c r="J33" s="74"/>
      <c r="K33" s="74"/>
      <c r="L33" s="67">
        <v>250</v>
      </c>
      <c r="M33" s="13"/>
      <c r="P33" s="9"/>
    </row>
    <row r="34" spans="2:16" ht="27.95" customHeight="1" x14ac:dyDescent="0.2">
      <c r="B34" s="36" t="s">
        <v>8</v>
      </c>
      <c r="C34" s="74" t="s">
        <v>37</v>
      </c>
      <c r="D34" s="74"/>
      <c r="E34" s="74"/>
      <c r="F34" s="74"/>
      <c r="G34" s="74"/>
      <c r="H34" s="74"/>
      <c r="I34" s="74"/>
      <c r="J34" s="74"/>
      <c r="K34" s="74"/>
      <c r="L34" s="67">
        <v>155</v>
      </c>
      <c r="M34" s="13"/>
      <c r="P34" s="9"/>
    </row>
    <row r="35" spans="2:16" ht="27.95" customHeight="1" x14ac:dyDescent="0.2">
      <c r="B35" s="36" t="s">
        <v>9</v>
      </c>
      <c r="C35" s="74" t="s">
        <v>83</v>
      </c>
      <c r="D35" s="74"/>
      <c r="E35" s="74"/>
      <c r="F35" s="74"/>
      <c r="G35" s="74"/>
      <c r="H35" s="74"/>
      <c r="I35" s="74"/>
      <c r="J35" s="74"/>
      <c r="K35" s="74"/>
      <c r="L35" s="67">
        <v>90</v>
      </c>
      <c r="M35" s="13"/>
      <c r="P35" s="9"/>
    </row>
    <row r="36" spans="2:16" ht="36" customHeight="1" x14ac:dyDescent="0.2">
      <c r="B36" s="49" t="s">
        <v>67</v>
      </c>
      <c r="C36" s="74" t="s">
        <v>84</v>
      </c>
      <c r="D36" s="74"/>
      <c r="E36" s="74"/>
      <c r="F36" s="74"/>
      <c r="G36" s="74"/>
      <c r="H36" s="74"/>
      <c r="I36" s="74"/>
      <c r="J36" s="74"/>
      <c r="K36" s="74"/>
      <c r="L36" s="67">
        <v>90</v>
      </c>
      <c r="M36" s="13"/>
      <c r="P36" s="9"/>
    </row>
    <row r="37" spans="2:16" ht="36" customHeight="1" x14ac:dyDescent="0.2">
      <c r="B37" s="49" t="s">
        <v>68</v>
      </c>
      <c r="C37" s="74" t="s">
        <v>38</v>
      </c>
      <c r="D37" s="74"/>
      <c r="E37" s="74"/>
      <c r="F37" s="74"/>
      <c r="G37" s="74"/>
      <c r="H37" s="74"/>
      <c r="I37" s="74"/>
      <c r="J37" s="74"/>
      <c r="K37" s="74"/>
      <c r="L37" s="67">
        <v>0</v>
      </c>
      <c r="M37" s="13"/>
      <c r="P37" s="9"/>
    </row>
    <row r="38" spans="2:16" ht="66" customHeight="1" x14ac:dyDescent="0.2">
      <c r="B38" s="37" t="s">
        <v>69</v>
      </c>
      <c r="C38" s="74" t="s">
        <v>92</v>
      </c>
      <c r="D38" s="74"/>
      <c r="E38" s="74"/>
      <c r="F38" s="74"/>
      <c r="G38" s="74"/>
      <c r="H38" s="74"/>
      <c r="I38" s="74"/>
      <c r="J38" s="74"/>
      <c r="K38" s="74"/>
      <c r="L38" s="38" t="s">
        <v>96</v>
      </c>
      <c r="M38" s="13"/>
      <c r="P38" s="9"/>
    </row>
    <row r="39" spans="2:16" ht="32.25" customHeight="1" x14ac:dyDescent="0.2">
      <c r="B39" s="66"/>
      <c r="C39" s="131" t="s">
        <v>86</v>
      </c>
      <c r="D39" s="131"/>
      <c r="E39" s="131"/>
      <c r="F39" s="131"/>
      <c r="G39" s="131"/>
      <c r="H39" s="131"/>
      <c r="I39" s="131"/>
      <c r="J39" s="131"/>
      <c r="K39" s="131"/>
      <c r="L39" s="131"/>
      <c r="M39" s="64"/>
      <c r="P39" s="9"/>
    </row>
    <row r="40" spans="2:16" ht="45" customHeight="1" x14ac:dyDescent="0.2">
      <c r="B40" s="114" t="s">
        <v>82</v>
      </c>
      <c r="C40" s="115"/>
      <c r="D40" s="115"/>
      <c r="E40" s="115"/>
      <c r="F40" s="115"/>
      <c r="G40" s="115"/>
      <c r="H40" s="115"/>
      <c r="I40" s="115"/>
      <c r="J40" s="115"/>
      <c r="K40" s="115"/>
      <c r="L40" s="65"/>
      <c r="M40" s="63"/>
      <c r="P40" s="9"/>
    </row>
    <row r="41" spans="2:16" ht="31.5" customHeight="1" x14ac:dyDescent="0.2">
      <c r="B41" s="60"/>
      <c r="C41" s="72" t="s">
        <v>10</v>
      </c>
      <c r="D41" s="72"/>
      <c r="E41" s="72"/>
      <c r="F41" s="61" t="s">
        <v>66</v>
      </c>
      <c r="G41" s="80" t="s">
        <v>62</v>
      </c>
      <c r="H41" s="81"/>
      <c r="I41" s="97" t="s">
        <v>40</v>
      </c>
      <c r="J41" s="98"/>
      <c r="K41" s="99"/>
      <c r="L41" s="97" t="s">
        <v>81</v>
      </c>
      <c r="M41" s="99"/>
      <c r="P41" s="9"/>
    </row>
    <row r="42" spans="2:16" s="2" customFormat="1" ht="39.75" customHeight="1" x14ac:dyDescent="0.2">
      <c r="B42" s="14" t="s">
        <v>11</v>
      </c>
      <c r="C42" s="73" t="str">
        <f>IF(M38&gt;0,E7,"")</f>
        <v/>
      </c>
      <c r="D42" s="73"/>
      <c r="E42" s="73"/>
      <c r="F42" s="39" t="str">
        <f>IF(C42="","",E9)</f>
        <v/>
      </c>
      <c r="G42" s="82" t="str">
        <f>IF(C42="","",E11)</f>
        <v/>
      </c>
      <c r="H42" s="83"/>
      <c r="I42" s="95" t="str">
        <f>IF(C42="","",E10)</f>
        <v/>
      </c>
      <c r="J42" s="83"/>
      <c r="K42" s="96"/>
      <c r="L42" s="80" t="s">
        <v>87</v>
      </c>
      <c r="M42" s="81"/>
    </row>
    <row r="43" spans="2:16" s="2" customFormat="1" ht="27.95" customHeight="1" x14ac:dyDescent="0.2">
      <c r="B43" s="14" t="s">
        <v>12</v>
      </c>
      <c r="C43" s="71"/>
      <c r="D43" s="71"/>
      <c r="E43" s="71"/>
      <c r="F43" s="46"/>
      <c r="G43" s="82" t="str">
        <f>IF(C43="","",E15)</f>
        <v/>
      </c>
      <c r="H43" s="96"/>
      <c r="I43" s="95" t="str">
        <f>IF(C43="","",E14)</f>
        <v/>
      </c>
      <c r="J43" s="83"/>
      <c r="K43" s="96"/>
      <c r="L43" s="40">
        <v>90</v>
      </c>
      <c r="M43" s="41"/>
    </row>
    <row r="44" spans="2:16" s="2" customFormat="1" ht="27.95" customHeight="1" x14ac:dyDescent="0.2">
      <c r="B44" s="100" t="s">
        <v>93</v>
      </c>
      <c r="C44" s="100"/>
      <c r="D44" s="100"/>
      <c r="E44" s="100"/>
      <c r="F44" s="100"/>
      <c r="G44" s="100"/>
      <c r="H44" s="100"/>
      <c r="I44" s="100"/>
      <c r="J44" s="100"/>
      <c r="K44" s="100"/>
      <c r="L44" s="100"/>
      <c r="M44" s="100"/>
    </row>
    <row r="45" spans="2:16" s="2" customFormat="1" ht="27.95" customHeight="1" x14ac:dyDescent="0.2">
      <c r="B45" s="57" t="s">
        <v>13</v>
      </c>
      <c r="C45" s="71"/>
      <c r="D45" s="71"/>
      <c r="E45" s="71"/>
      <c r="F45" s="46"/>
      <c r="G45" s="77"/>
      <c r="H45" s="78"/>
      <c r="I45" s="77"/>
      <c r="J45" s="79"/>
      <c r="K45" s="78"/>
      <c r="L45" s="40">
        <v>90</v>
      </c>
      <c r="M45" s="41"/>
    </row>
    <row r="46" spans="2:16" s="2" customFormat="1" ht="27.95" customHeight="1" x14ac:dyDescent="0.2">
      <c r="B46" s="57" t="s">
        <v>14</v>
      </c>
      <c r="C46" s="71"/>
      <c r="D46" s="71"/>
      <c r="E46" s="71"/>
      <c r="F46" s="46"/>
      <c r="G46" s="77"/>
      <c r="H46" s="78"/>
      <c r="I46" s="77"/>
      <c r="J46" s="79"/>
      <c r="K46" s="78"/>
      <c r="L46" s="40">
        <v>90</v>
      </c>
      <c r="M46" s="41"/>
    </row>
    <row r="47" spans="2:16" s="2" customFormat="1" ht="27.95" customHeight="1" x14ac:dyDescent="0.2">
      <c r="B47" s="57" t="s">
        <v>15</v>
      </c>
      <c r="C47" s="71"/>
      <c r="D47" s="71"/>
      <c r="E47" s="71"/>
      <c r="F47" s="46"/>
      <c r="G47" s="77"/>
      <c r="H47" s="78"/>
      <c r="I47" s="77"/>
      <c r="J47" s="79"/>
      <c r="K47" s="78"/>
      <c r="L47" s="40">
        <v>90</v>
      </c>
      <c r="M47" s="41"/>
    </row>
    <row r="48" spans="2:16" s="2" customFormat="1" ht="27.95" customHeight="1" x14ac:dyDescent="0.2">
      <c r="B48" s="119" t="s">
        <v>94</v>
      </c>
      <c r="C48" s="119"/>
      <c r="D48" s="119"/>
      <c r="E48" s="119"/>
      <c r="F48" s="119"/>
      <c r="G48" s="119"/>
      <c r="H48" s="119"/>
      <c r="I48" s="119"/>
      <c r="J48" s="119"/>
      <c r="K48" s="119"/>
      <c r="L48" s="119"/>
      <c r="M48" s="119"/>
    </row>
    <row r="49" spans="2:16" s="2" customFormat="1" ht="27.95" customHeight="1" x14ac:dyDescent="0.2">
      <c r="B49" s="57" t="s">
        <v>16</v>
      </c>
      <c r="C49" s="71"/>
      <c r="D49" s="71"/>
      <c r="E49" s="71"/>
      <c r="F49" s="46"/>
      <c r="G49" s="77"/>
      <c r="H49" s="78"/>
      <c r="I49" s="77"/>
      <c r="J49" s="79"/>
      <c r="K49" s="78"/>
      <c r="L49" s="40">
        <v>30</v>
      </c>
      <c r="M49" s="41"/>
    </row>
    <row r="50" spans="2:16" s="2" customFormat="1" ht="27.95" customHeight="1" x14ac:dyDescent="0.2">
      <c r="B50" s="57" t="s">
        <v>17</v>
      </c>
      <c r="C50" s="71"/>
      <c r="D50" s="71"/>
      <c r="E50" s="71"/>
      <c r="F50" s="46"/>
      <c r="G50" s="77"/>
      <c r="H50" s="78"/>
      <c r="I50" s="77"/>
      <c r="J50" s="79"/>
      <c r="K50" s="78"/>
      <c r="L50" s="40">
        <f>L49</f>
        <v>30</v>
      </c>
      <c r="M50" s="41"/>
    </row>
    <row r="51" spans="2:16" s="2" customFormat="1" ht="27.95" customHeight="1" x14ac:dyDescent="0.2">
      <c r="B51" s="57" t="s">
        <v>18</v>
      </c>
      <c r="C51" s="71"/>
      <c r="D51" s="71"/>
      <c r="E51" s="71"/>
      <c r="F51" s="46"/>
      <c r="G51" s="77"/>
      <c r="H51" s="78"/>
      <c r="I51" s="77"/>
      <c r="J51" s="79"/>
      <c r="K51" s="78"/>
      <c r="L51" s="40">
        <f>L49</f>
        <v>30</v>
      </c>
      <c r="M51" s="41"/>
    </row>
    <row r="52" spans="2:16" s="2" customFormat="1" ht="35.25" customHeight="1" x14ac:dyDescent="0.2">
      <c r="B52" s="122"/>
      <c r="C52" s="123"/>
      <c r="D52" s="123"/>
      <c r="E52" s="123"/>
      <c r="F52" s="123"/>
      <c r="G52" s="123"/>
      <c r="H52" s="123"/>
      <c r="I52" s="124"/>
      <c r="J52" s="120" t="s">
        <v>19</v>
      </c>
      <c r="K52" s="120"/>
      <c r="L52" s="120"/>
      <c r="M52" s="40" t="str">
        <f>IF(M51+M50+M49+M47+M46+M45+M43+M38+M37+M36+M35+M34+M33+M32+M31=0,"$0",M51+M50+M49+M47+M46+M45+M43+M38+M37+M36+M35+M34+M33+M32+M31)</f>
        <v>$0</v>
      </c>
    </row>
    <row r="53" spans="2:16" s="2" customFormat="1" ht="27.95" customHeight="1" x14ac:dyDescent="0.2">
      <c r="B53" s="116" t="s">
        <v>20</v>
      </c>
      <c r="C53" s="117"/>
      <c r="D53" s="117"/>
      <c r="E53" s="117"/>
      <c r="F53" s="117"/>
      <c r="G53" s="117"/>
      <c r="H53" s="117"/>
      <c r="I53" s="117"/>
      <c r="J53" s="117"/>
      <c r="K53" s="117"/>
      <c r="L53" s="117"/>
      <c r="M53" s="118"/>
    </row>
    <row r="54" spans="2:16" s="2" customFormat="1" ht="27.95" customHeight="1" x14ac:dyDescent="0.2">
      <c r="B54" s="87" t="s">
        <v>75</v>
      </c>
      <c r="C54" s="88"/>
      <c r="D54" s="88"/>
      <c r="E54" s="88"/>
      <c r="F54" s="88"/>
      <c r="G54" s="88"/>
      <c r="H54" s="88"/>
      <c r="I54" s="91" t="s">
        <v>73</v>
      </c>
      <c r="J54" s="92"/>
      <c r="K54" s="93"/>
      <c r="L54" s="40">
        <v>360</v>
      </c>
      <c r="M54" s="41"/>
    </row>
    <row r="55" spans="2:16" s="2" customFormat="1" ht="27.95" customHeight="1" x14ac:dyDescent="0.2">
      <c r="B55" s="52"/>
      <c r="C55" s="53"/>
      <c r="D55" s="53"/>
      <c r="E55" s="53"/>
      <c r="F55" s="53"/>
      <c r="G55" s="53"/>
      <c r="H55" s="53"/>
      <c r="I55" s="91" t="s">
        <v>72</v>
      </c>
      <c r="J55" s="92"/>
      <c r="K55" s="93"/>
      <c r="L55" s="40">
        <v>300</v>
      </c>
      <c r="M55" s="41"/>
    </row>
    <row r="56" spans="2:16" s="2" customFormat="1" ht="27.95" customHeight="1" x14ac:dyDescent="0.2">
      <c r="B56" s="54"/>
      <c r="C56" s="55"/>
      <c r="D56" s="55"/>
      <c r="E56" s="55"/>
      <c r="F56" s="55"/>
      <c r="G56" s="55"/>
      <c r="H56" s="55"/>
      <c r="I56" s="125" t="s">
        <v>74</v>
      </c>
      <c r="J56" s="126"/>
      <c r="K56" s="127"/>
      <c r="L56" s="40">
        <v>245</v>
      </c>
      <c r="M56" s="41"/>
    </row>
    <row r="57" spans="2:16" s="2" customFormat="1" ht="27.95" customHeight="1" x14ac:dyDescent="0.2">
      <c r="B57" s="89" t="s">
        <v>76</v>
      </c>
      <c r="C57" s="90"/>
      <c r="D57" s="90"/>
      <c r="E57" s="90"/>
      <c r="F57" s="90"/>
      <c r="G57" s="90"/>
      <c r="H57" s="90"/>
      <c r="I57" s="3"/>
      <c r="J57" s="50"/>
      <c r="K57" s="51"/>
      <c r="L57" s="40">
        <v>235</v>
      </c>
      <c r="M57" s="41"/>
    </row>
    <row r="58" spans="2:16" s="11" customFormat="1" ht="33.75" customHeight="1" x14ac:dyDescent="0.2">
      <c r="B58" s="121" t="s">
        <v>98</v>
      </c>
      <c r="C58" s="121"/>
      <c r="D58" s="121"/>
      <c r="E58" s="121"/>
      <c r="F58" s="121"/>
      <c r="G58" s="121"/>
      <c r="H58" s="121"/>
      <c r="I58" s="121"/>
      <c r="J58" s="121"/>
      <c r="K58" s="121"/>
      <c r="L58" s="40">
        <v>95</v>
      </c>
      <c r="M58" s="41"/>
    </row>
    <row r="59" spans="2:16" s="2" customFormat="1" ht="27.95" customHeight="1" x14ac:dyDescent="0.2">
      <c r="B59" s="109"/>
      <c r="C59" s="109"/>
      <c r="D59" s="109"/>
      <c r="E59" s="109"/>
      <c r="F59" s="109"/>
      <c r="G59" s="109"/>
      <c r="H59" s="109"/>
      <c r="I59" s="109"/>
      <c r="J59" s="113" t="s">
        <v>21</v>
      </c>
      <c r="K59" s="113"/>
      <c r="L59" s="113"/>
      <c r="M59" s="40" t="str">
        <f>IF(M54+M55+M56+M57+M58=0,"$0",M54+M55+M56+M57+M58)</f>
        <v>$0</v>
      </c>
    </row>
    <row r="60" spans="2:16" s="2" customFormat="1" ht="27.95" customHeight="1" x14ac:dyDescent="0.2">
      <c r="B60" s="109"/>
      <c r="C60" s="109"/>
      <c r="D60" s="109"/>
      <c r="E60" s="109"/>
      <c r="F60" s="109"/>
      <c r="G60" s="109"/>
      <c r="H60" s="109"/>
      <c r="I60" s="109"/>
      <c r="J60" s="113" t="s">
        <v>22</v>
      </c>
      <c r="K60" s="113"/>
      <c r="L60" s="113"/>
      <c r="M60" s="40" t="str">
        <f>IF(M52+M59=0,"$0",M52+M59)</f>
        <v>$0</v>
      </c>
    </row>
    <row r="61" spans="2:16" s="2" customFormat="1" ht="27.95" customHeight="1" x14ac:dyDescent="0.2">
      <c r="B61" s="42" t="s">
        <v>71</v>
      </c>
      <c r="C61" s="48"/>
      <c r="D61" s="48"/>
      <c r="E61" s="48"/>
      <c r="F61" s="48"/>
      <c r="G61" s="48"/>
      <c r="H61" s="48"/>
      <c r="I61" s="48"/>
      <c r="J61" s="48"/>
      <c r="K61" s="48"/>
      <c r="L61" s="48"/>
      <c r="M61" s="56"/>
    </row>
    <row r="62" spans="2:16" ht="27.95" customHeight="1" x14ac:dyDescent="0.2">
      <c r="B62" s="116" t="s">
        <v>35</v>
      </c>
      <c r="C62" s="117"/>
      <c r="D62" s="117"/>
      <c r="E62" s="117"/>
      <c r="F62" s="117"/>
      <c r="G62" s="117"/>
      <c r="H62" s="117"/>
      <c r="I62" s="117"/>
      <c r="J62" s="117"/>
      <c r="K62" s="117"/>
      <c r="L62" s="117"/>
      <c r="M62" s="118"/>
    </row>
    <row r="63" spans="2:16" s="12" customFormat="1" ht="27.95" customHeight="1" x14ac:dyDescent="0.2">
      <c r="B63" s="14" t="s">
        <v>23</v>
      </c>
      <c r="C63" s="113" t="s">
        <v>24</v>
      </c>
      <c r="D63" s="113"/>
      <c r="E63" s="113" t="s">
        <v>25</v>
      </c>
      <c r="F63" s="113"/>
      <c r="G63" s="113" t="s">
        <v>26</v>
      </c>
      <c r="H63" s="113"/>
      <c r="I63" s="113"/>
      <c r="J63" s="113"/>
      <c r="K63" s="91" t="s">
        <v>27</v>
      </c>
      <c r="L63" s="92"/>
      <c r="M63" s="93"/>
      <c r="P63" s="47" t="s">
        <v>63</v>
      </c>
    </row>
    <row r="64" spans="2:16" ht="27.95" customHeight="1" x14ac:dyDescent="0.2">
      <c r="B64" s="14" t="s">
        <v>28</v>
      </c>
      <c r="C64" s="129"/>
      <c r="D64" s="130"/>
      <c r="E64" s="129"/>
      <c r="F64" s="130"/>
      <c r="G64" s="128"/>
      <c r="H64" s="128"/>
      <c r="I64" s="128"/>
      <c r="J64" s="128"/>
      <c r="K64" s="128"/>
      <c r="L64" s="128"/>
      <c r="M64" s="128"/>
    </row>
    <row r="65" spans="2:13" ht="27.95" customHeight="1" x14ac:dyDescent="0.2">
      <c r="B65" s="14" t="s">
        <v>29</v>
      </c>
      <c r="C65" s="129"/>
      <c r="D65" s="130"/>
      <c r="E65" s="129"/>
      <c r="F65" s="130"/>
      <c r="G65" s="128"/>
      <c r="H65" s="128"/>
      <c r="I65" s="128"/>
      <c r="J65" s="128"/>
      <c r="K65" s="128"/>
      <c r="L65" s="128"/>
      <c r="M65" s="128"/>
    </row>
    <row r="66" spans="2:13" ht="27.95" customHeight="1" x14ac:dyDescent="0.2">
      <c r="B66" s="14" t="s">
        <v>30</v>
      </c>
      <c r="C66" s="129"/>
      <c r="D66" s="130"/>
      <c r="E66" s="129"/>
      <c r="F66" s="130"/>
      <c r="G66" s="128"/>
      <c r="H66" s="128"/>
      <c r="I66" s="128"/>
      <c r="J66" s="128"/>
      <c r="K66" s="128"/>
      <c r="L66" s="128"/>
      <c r="M66" s="128"/>
    </row>
    <row r="67" spans="2:13" s="9" customFormat="1" ht="27.95" customHeight="1" x14ac:dyDescent="0.2">
      <c r="B67" s="101" t="s">
        <v>77</v>
      </c>
      <c r="C67" s="101"/>
      <c r="D67" s="101"/>
      <c r="E67" s="101"/>
      <c r="F67" s="101"/>
      <c r="G67" s="101"/>
      <c r="H67" s="101"/>
      <c r="I67" s="101"/>
      <c r="J67" s="101"/>
      <c r="K67" s="101"/>
      <c r="L67" s="101"/>
      <c r="M67" s="101"/>
    </row>
    <row r="68" spans="2:13" ht="29.1" customHeight="1" x14ac:dyDescent="0.2">
      <c r="B68" s="42" t="s">
        <v>70</v>
      </c>
      <c r="C68" s="34"/>
      <c r="D68" s="1"/>
      <c r="E68" s="1"/>
      <c r="F68" s="1"/>
      <c r="G68" s="1"/>
      <c r="H68" s="1"/>
      <c r="I68" s="1"/>
      <c r="J68" s="1"/>
      <c r="K68" s="1"/>
      <c r="L68" s="1"/>
      <c r="M68" s="1"/>
    </row>
    <row r="69" spans="2:13" ht="33" x14ac:dyDescent="0.2">
      <c r="B69" s="1"/>
      <c r="C69" s="1"/>
      <c r="D69" s="102" t="s">
        <v>0</v>
      </c>
      <c r="E69" s="102"/>
      <c r="F69" s="102"/>
      <c r="G69" s="102"/>
      <c r="H69" s="102"/>
      <c r="I69" s="102"/>
      <c r="J69" s="102"/>
      <c r="K69" s="102"/>
      <c r="L69" s="102"/>
      <c r="M69" s="1"/>
    </row>
    <row r="70" spans="2:13" ht="15.75" x14ac:dyDescent="0.25">
      <c r="B70" s="1"/>
      <c r="C70" s="1"/>
      <c r="D70" s="134" t="s">
        <v>95</v>
      </c>
      <c r="E70" s="135"/>
      <c r="F70" s="135"/>
      <c r="G70" s="135"/>
      <c r="H70" s="135"/>
      <c r="I70" s="135"/>
      <c r="J70" s="135"/>
      <c r="K70" s="135"/>
      <c r="L70" s="135"/>
      <c r="M70" s="8"/>
    </row>
    <row r="71" spans="2:13" ht="34.5" customHeight="1" x14ac:dyDescent="0.2">
      <c r="B71" s="1"/>
      <c r="C71" s="1"/>
      <c r="D71" s="135"/>
      <c r="E71" s="135"/>
      <c r="F71" s="135"/>
      <c r="G71" s="135"/>
      <c r="H71" s="135"/>
      <c r="I71" s="135"/>
      <c r="J71" s="135"/>
      <c r="K71" s="135"/>
      <c r="L71" s="135"/>
    </row>
    <row r="72" spans="2:13" ht="24.4" customHeight="1" x14ac:dyDescent="0.25">
      <c r="B72" s="22" t="s">
        <v>45</v>
      </c>
      <c r="C72" s="16"/>
      <c r="D72" s="17"/>
      <c r="E72" s="18"/>
      <c r="F72" s="109" t="s">
        <v>2</v>
      </c>
      <c r="G72" s="109"/>
      <c r="H72" s="109"/>
      <c r="I72" s="109"/>
      <c r="J72" s="109"/>
      <c r="K72" s="109"/>
      <c r="L72" s="21"/>
      <c r="M72" s="19"/>
    </row>
    <row r="73" spans="2:13" ht="24.4" customHeight="1" x14ac:dyDescent="0.25">
      <c r="B73" s="20" t="s">
        <v>1</v>
      </c>
      <c r="C73" s="16"/>
      <c r="D73" s="3"/>
      <c r="E73" s="3"/>
      <c r="F73" s="109" t="s">
        <v>3</v>
      </c>
      <c r="G73" s="109"/>
      <c r="H73" s="109"/>
      <c r="I73" s="109"/>
      <c r="J73" s="109"/>
      <c r="K73" s="109"/>
      <c r="L73" s="21"/>
      <c r="M73" s="19"/>
    </row>
    <row r="74" spans="2:13" ht="24.4" customHeight="1" x14ac:dyDescent="0.25">
      <c r="B74" s="21"/>
      <c r="C74" s="16"/>
      <c r="D74" s="3"/>
      <c r="E74" s="3"/>
      <c r="F74" s="3"/>
      <c r="G74" s="3"/>
      <c r="H74" s="3"/>
      <c r="I74" s="3"/>
      <c r="J74" s="3"/>
      <c r="K74" s="3"/>
      <c r="L74" s="21"/>
      <c r="M74" s="23"/>
    </row>
    <row r="75" spans="2:13" s="9" customFormat="1" ht="34.9" customHeight="1" x14ac:dyDescent="0.2">
      <c r="B75" s="58" t="s">
        <v>41</v>
      </c>
      <c r="C75" s="59"/>
      <c r="D75" s="59"/>
      <c r="E75" s="142" t="str">
        <f>IF(E7="","",E7)</f>
        <v/>
      </c>
      <c r="F75" s="143"/>
      <c r="G75" s="143"/>
      <c r="H75" s="143"/>
      <c r="I75" s="143"/>
      <c r="J75" s="143"/>
      <c r="K75" s="143"/>
      <c r="L75" s="143"/>
      <c r="M75" s="144"/>
    </row>
    <row r="76" spans="2:13" s="9" customFormat="1" ht="54.75" customHeight="1" x14ac:dyDescent="0.2">
      <c r="B76" s="133" t="s">
        <v>78</v>
      </c>
      <c r="C76" s="109"/>
      <c r="D76" s="109"/>
      <c r="E76" s="109"/>
      <c r="F76" s="109"/>
      <c r="G76" s="109"/>
      <c r="H76" s="109"/>
      <c r="I76" s="109"/>
      <c r="J76" s="109"/>
      <c r="K76" s="109"/>
      <c r="L76" s="109"/>
      <c r="M76" s="109"/>
    </row>
    <row r="77" spans="2:13" ht="59.25" customHeight="1" x14ac:dyDescent="0.2">
      <c r="B77" s="139" t="s">
        <v>80</v>
      </c>
      <c r="C77" s="140"/>
      <c r="D77" s="140"/>
      <c r="E77" s="140"/>
      <c r="F77" s="140"/>
      <c r="G77" s="140"/>
      <c r="H77" s="140"/>
      <c r="I77" s="140"/>
      <c r="J77" s="140"/>
      <c r="K77" s="140"/>
      <c r="L77" s="140"/>
      <c r="M77" s="141"/>
    </row>
    <row r="78" spans="2:13" s="9" customFormat="1" ht="30.4" customHeight="1" x14ac:dyDescent="0.2">
      <c r="B78" s="68" t="s">
        <v>10</v>
      </c>
      <c r="C78" s="68"/>
      <c r="D78" s="136"/>
      <c r="E78" s="137"/>
      <c r="F78" s="137"/>
      <c r="G78" s="137"/>
      <c r="H78" s="137"/>
      <c r="I78" s="137"/>
      <c r="J78" s="137"/>
      <c r="K78" s="137"/>
      <c r="L78" s="137"/>
      <c r="M78" s="138"/>
    </row>
    <row r="79" spans="2:13" s="9" customFormat="1" ht="30.4" customHeight="1" x14ac:dyDescent="0.2">
      <c r="B79" s="68" t="s">
        <v>40</v>
      </c>
      <c r="C79" s="68"/>
      <c r="D79" s="69"/>
      <c r="E79" s="69"/>
      <c r="F79" s="69"/>
      <c r="G79" s="69"/>
      <c r="H79" s="69"/>
      <c r="I79" s="69"/>
      <c r="J79" s="69"/>
      <c r="K79" s="69"/>
      <c r="L79" s="69"/>
      <c r="M79" s="69"/>
    </row>
    <row r="80" spans="2:13" s="9" customFormat="1" ht="30.4" customHeight="1" x14ac:dyDescent="0.2">
      <c r="B80" s="68" t="s">
        <v>58</v>
      </c>
      <c r="C80" s="68"/>
      <c r="D80" s="69"/>
      <c r="E80" s="69"/>
      <c r="F80" s="69"/>
      <c r="G80" s="69"/>
      <c r="H80" s="69"/>
      <c r="I80" s="69"/>
      <c r="J80" s="69"/>
      <c r="K80" s="69"/>
      <c r="L80" s="69"/>
      <c r="M80" s="69"/>
    </row>
    <row r="81" spans="2:13" ht="59.25" customHeight="1" x14ac:dyDescent="0.2">
      <c r="B81" s="139" t="s">
        <v>79</v>
      </c>
      <c r="C81" s="140"/>
      <c r="D81" s="140"/>
      <c r="E81" s="140"/>
      <c r="F81" s="140"/>
      <c r="G81" s="140"/>
      <c r="H81" s="140"/>
      <c r="I81" s="140"/>
      <c r="J81" s="140"/>
      <c r="K81" s="140"/>
      <c r="L81" s="140"/>
      <c r="M81" s="141"/>
    </row>
    <row r="82" spans="2:13" s="9" customFormat="1" ht="30.4" customHeight="1" x14ac:dyDescent="0.2">
      <c r="B82" s="68" t="s">
        <v>10</v>
      </c>
      <c r="C82" s="68"/>
      <c r="D82" s="69"/>
      <c r="E82" s="69"/>
      <c r="F82" s="69"/>
      <c r="G82" s="69"/>
      <c r="H82" s="69"/>
      <c r="I82" s="69"/>
      <c r="J82" s="69"/>
      <c r="K82" s="69"/>
      <c r="L82" s="69"/>
      <c r="M82" s="69"/>
    </row>
    <row r="83" spans="2:13" s="9" customFormat="1" ht="30.4" customHeight="1" x14ac:dyDescent="0.2">
      <c r="B83" s="68" t="s">
        <v>40</v>
      </c>
      <c r="C83" s="68"/>
      <c r="D83" s="69"/>
      <c r="E83" s="69"/>
      <c r="F83" s="69"/>
      <c r="G83" s="69"/>
      <c r="H83" s="69"/>
      <c r="I83" s="69"/>
      <c r="J83" s="69"/>
      <c r="K83" s="69"/>
      <c r="L83" s="69"/>
      <c r="M83" s="69"/>
    </row>
    <row r="84" spans="2:13" s="9" customFormat="1" ht="30.4" customHeight="1" x14ac:dyDescent="0.2">
      <c r="B84" s="68" t="s">
        <v>58</v>
      </c>
      <c r="C84" s="68"/>
      <c r="D84" s="69"/>
      <c r="E84" s="69"/>
      <c r="F84" s="69"/>
      <c r="G84" s="69"/>
      <c r="H84" s="69"/>
      <c r="I84" s="69"/>
      <c r="J84" s="69"/>
      <c r="K84" s="69"/>
      <c r="L84" s="69"/>
      <c r="M84" s="69"/>
    </row>
    <row r="85" spans="2:13" ht="18.75" x14ac:dyDescent="0.2">
      <c r="B85" s="5"/>
      <c r="C85" s="6"/>
      <c r="D85" s="6"/>
      <c r="E85" s="6"/>
      <c r="F85" s="6"/>
      <c r="G85" s="6"/>
      <c r="H85" s="4"/>
      <c r="I85" s="4"/>
      <c r="J85" s="4"/>
      <c r="K85" s="4"/>
      <c r="L85" s="4"/>
      <c r="M85" s="7"/>
    </row>
    <row r="86" spans="2:13" ht="69" customHeight="1" x14ac:dyDescent="0.2">
      <c r="B86" s="132" t="s">
        <v>64</v>
      </c>
      <c r="C86" s="132"/>
      <c r="D86" s="132"/>
      <c r="E86" s="132"/>
      <c r="F86" s="132"/>
      <c r="G86" s="132"/>
      <c r="H86" s="132"/>
      <c r="I86" s="132"/>
      <c r="J86" s="132"/>
      <c r="K86" s="132"/>
      <c r="L86" s="132"/>
      <c r="M86" s="132"/>
    </row>
  </sheetData>
  <protectedRanges>
    <protectedRange sqref="C64:M66" name="Range23"/>
    <protectedRange sqref="E7:M7" name="Range1"/>
    <protectedRange sqref="E8:M8" name="Range2"/>
    <protectedRange sqref="E9:M9" name="Range3"/>
    <protectedRange sqref="E10:M10" name="Range5"/>
    <protectedRange sqref="E11:M11" name="Range6"/>
    <protectedRange sqref="E13:M13" name="Range7"/>
    <protectedRange sqref="E14:M14" name="Range8"/>
    <protectedRange sqref="E15:M15" name="Range9"/>
    <protectedRange sqref="B21:M21" name="Range10"/>
    <protectedRange sqref="M31:M39" name="Range12"/>
    <protectedRange sqref="C43:F43" name="Range13"/>
    <protectedRange sqref="M43" name="Range14"/>
    <protectedRange sqref="C45:G47" name="Range15"/>
    <protectedRange sqref="M45:M47" name="Range16"/>
    <protectedRange sqref="C49:G51" name="Range17"/>
    <protectedRange sqref="M49:M51" name="Range18"/>
    <protectedRange sqref="M54:M58" name="Range19"/>
    <protectedRange sqref="E75" name="Range20"/>
    <protectedRange sqref="D78:M80" name="Range21"/>
    <protectedRange sqref="D82:M84" name="Range22"/>
  </protectedRanges>
  <mergeCells count="125">
    <mergeCell ref="C39:L39"/>
    <mergeCell ref="L41:M41"/>
    <mergeCell ref="B86:M86"/>
    <mergeCell ref="B76:M76"/>
    <mergeCell ref="B67:M67"/>
    <mergeCell ref="D69:L69"/>
    <mergeCell ref="D70:L71"/>
    <mergeCell ref="B78:C78"/>
    <mergeCell ref="D78:M78"/>
    <mergeCell ref="B79:C79"/>
    <mergeCell ref="D79:M79"/>
    <mergeCell ref="B80:C80"/>
    <mergeCell ref="D80:M80"/>
    <mergeCell ref="B83:C83"/>
    <mergeCell ref="D83:M83"/>
    <mergeCell ref="B84:C84"/>
    <mergeCell ref="D84:M84"/>
    <mergeCell ref="F72:K72"/>
    <mergeCell ref="F73:K73"/>
    <mergeCell ref="B77:M77"/>
    <mergeCell ref="B81:M81"/>
    <mergeCell ref="E75:M75"/>
    <mergeCell ref="C65:D65"/>
    <mergeCell ref="E65:F65"/>
    <mergeCell ref="K65:M65"/>
    <mergeCell ref="C66:D66"/>
    <mergeCell ref="E66:F66"/>
    <mergeCell ref="K66:M66"/>
    <mergeCell ref="G65:J65"/>
    <mergeCell ref="G66:J66"/>
    <mergeCell ref="C63:D63"/>
    <mergeCell ref="E63:F63"/>
    <mergeCell ref="C64:D64"/>
    <mergeCell ref="E64:F64"/>
    <mergeCell ref="K64:M64"/>
    <mergeCell ref="G64:J64"/>
    <mergeCell ref="G63:J63"/>
    <mergeCell ref="B62:M62"/>
    <mergeCell ref="B59:I59"/>
    <mergeCell ref="B60:I60"/>
    <mergeCell ref="K63:M63"/>
    <mergeCell ref="B48:M48"/>
    <mergeCell ref="C49:E49"/>
    <mergeCell ref="C50:E50"/>
    <mergeCell ref="C51:E51"/>
    <mergeCell ref="J52:L52"/>
    <mergeCell ref="B58:K58"/>
    <mergeCell ref="J59:L59"/>
    <mergeCell ref="J60:L60"/>
    <mergeCell ref="B52:I52"/>
    <mergeCell ref="B53:M53"/>
    <mergeCell ref="I56:K56"/>
    <mergeCell ref="I55:K55"/>
    <mergeCell ref="C45:E45"/>
    <mergeCell ref="C46:E46"/>
    <mergeCell ref="B28:M28"/>
    <mergeCell ref="D1:L1"/>
    <mergeCell ref="D2:L3"/>
    <mergeCell ref="B7:D7"/>
    <mergeCell ref="E7:M7"/>
    <mergeCell ref="B8:D8"/>
    <mergeCell ref="E8:M8"/>
    <mergeCell ref="B9:D9"/>
    <mergeCell ref="E9:M9"/>
    <mergeCell ref="E6:G6"/>
    <mergeCell ref="L6:M6"/>
    <mergeCell ref="F4:J4"/>
    <mergeCell ref="F5:J5"/>
    <mergeCell ref="B19:M19"/>
    <mergeCell ref="B23:M23"/>
    <mergeCell ref="B25:M25"/>
    <mergeCell ref="B27:M27"/>
    <mergeCell ref="B12:D12"/>
    <mergeCell ref="E12:M12"/>
    <mergeCell ref="B13:D13"/>
    <mergeCell ref="E13:M13"/>
    <mergeCell ref="B40:K40"/>
    <mergeCell ref="B14:D14"/>
    <mergeCell ref="E14:M14"/>
    <mergeCell ref="B15:D15"/>
    <mergeCell ref="E15:M15"/>
    <mergeCell ref="B54:H54"/>
    <mergeCell ref="B57:H57"/>
    <mergeCell ref="I54:K54"/>
    <mergeCell ref="B10:D10"/>
    <mergeCell ref="E10:M10"/>
    <mergeCell ref="B11:D11"/>
    <mergeCell ref="E11:M11"/>
    <mergeCell ref="B17:M17"/>
    <mergeCell ref="G41:H41"/>
    <mergeCell ref="I42:K42"/>
    <mergeCell ref="I41:K41"/>
    <mergeCell ref="G43:H43"/>
    <mergeCell ref="I43:K43"/>
    <mergeCell ref="G45:H45"/>
    <mergeCell ref="I45:K45"/>
    <mergeCell ref="G46:H46"/>
    <mergeCell ref="I46:K46"/>
    <mergeCell ref="G47:H47"/>
    <mergeCell ref="I47:K47"/>
    <mergeCell ref="B44:M44"/>
    <mergeCell ref="B82:C82"/>
    <mergeCell ref="D82:M82"/>
    <mergeCell ref="B21:M21"/>
    <mergeCell ref="C47:E47"/>
    <mergeCell ref="C41:E41"/>
    <mergeCell ref="C42:E42"/>
    <mergeCell ref="C43:E43"/>
    <mergeCell ref="C34:K34"/>
    <mergeCell ref="C35:K35"/>
    <mergeCell ref="C36:K36"/>
    <mergeCell ref="C37:K37"/>
    <mergeCell ref="C38:K38"/>
    <mergeCell ref="B30:K30"/>
    <mergeCell ref="C31:K31"/>
    <mergeCell ref="C32:K32"/>
    <mergeCell ref="C33:K33"/>
    <mergeCell ref="G49:H49"/>
    <mergeCell ref="I49:K49"/>
    <mergeCell ref="G50:H50"/>
    <mergeCell ref="I50:K50"/>
    <mergeCell ref="G51:H51"/>
    <mergeCell ref="I51:K51"/>
    <mergeCell ref="L42:M42"/>
    <mergeCell ref="G42:H42"/>
  </mergeCells>
  <hyperlinks>
    <hyperlink ref="M5" r:id="rId1" xr:uid="{00000000-0004-0000-0000-000000000000}"/>
    <hyperlink ref="B5" r:id="rId2" xr:uid="{00000000-0004-0000-0000-000001000000}"/>
    <hyperlink ref="B73" r:id="rId3" xr:uid="{00000000-0004-0000-0000-000002000000}"/>
  </hyperlinks>
  <pageMargins left="0.39370078740157483" right="0.19685039370078741" top="0.31496062992125984" bottom="0.31496062992125984" header="0.19685039370078741" footer="0.19685039370078741"/>
  <pageSetup paperSize="9" scale="65" fitToHeight="3" orientation="portrait" r:id="rId4"/>
  <headerFooter alignWithMargins="0"/>
  <rowBreaks count="2" manualBreakCount="2">
    <brk id="28" min="1" max="12" man="1"/>
    <brk id="67" min="1" max="12"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Membership Form 2021 - 2023</vt:lpstr>
      <vt:lpstr>Sheet3</vt:lpstr>
      <vt:lpstr>'Membership Form 2021 - 2023'!Print_Area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Executive Committee - Beaumaris Yacht Club Vic Australia</dc:title>
  <dc:creator>Will Sharp</dc:creator>
  <cp:lastModifiedBy>User</cp:lastModifiedBy>
  <cp:revision/>
  <cp:lastPrinted>2022-05-23T03:37:11Z</cp:lastPrinted>
  <dcterms:created xsi:type="dcterms:W3CDTF">2001-07-27T15:55:39Z</dcterms:created>
  <dcterms:modified xsi:type="dcterms:W3CDTF">2023-06-13T07:05:59Z</dcterms:modified>
</cp:coreProperties>
</file>